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ditais_EM_TRANSITO\ABC\Ceu_Azul\sam82_irrigacao-campo-e-parquinho\"/>
    </mc:Choice>
  </mc:AlternateContent>
  <xr:revisionPtr revIDLastSave="0" documentId="13_ncr:1_{0C95086F-1E0F-452B-9FE6-80949D8CA55E}" xr6:coauthVersionLast="47" xr6:coauthVersionMax="47" xr10:uidLastSave="{00000000-0000-0000-0000-000000000000}"/>
  <bookViews>
    <workbookView xWindow="-120" yWindow="-120" windowWidth="29040" windowHeight="15840" xr2:uid="{B76CCA42-CF78-46DD-8A9C-D87213738890}"/>
  </bookViews>
  <sheets>
    <sheet name="Planilha de serviços" sheetId="1" r:id="rId1"/>
  </sheets>
  <externalReferences>
    <externalReference r:id="rId2"/>
    <externalReference r:id="rId3"/>
  </externalReferences>
  <definedNames>
    <definedName name="___xlnm.Print_Area_2" localSheetId="0">#REF!</definedName>
    <definedName name="___xlnm.Print_Area_2">#REF!</definedName>
    <definedName name="___xlnm.Print_Titles_2" localSheetId="0">#REF!</definedName>
    <definedName name="___xlnm.Print_Titles_2">#REF!</definedName>
    <definedName name="___xlnm.Print_Titles_3" localSheetId="0">#REF!</definedName>
    <definedName name="___xlnm.Print_Titles_3">#REF!</definedName>
    <definedName name="__Anonymous_Sheet_DB__0">#REF!</definedName>
    <definedName name="__xlnm.Print_Area_2">#REF!</definedName>
    <definedName name="__xlnm.Print_Area_3">#REF!</definedName>
    <definedName name="__xlnm.Print_Area_3_1">#REF!</definedName>
    <definedName name="__xlnm.Print_Titles_2">#REF!</definedName>
    <definedName name="__xlnm.Print_Titles_3">#REF!</definedName>
    <definedName name="_xlnm._FilterDatabase" localSheetId="0" hidden="1">'Planilha de serviços'!$A$6:$N$87</definedName>
    <definedName name="_R10P">#REF!</definedName>
    <definedName name="_R10R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'Planilha de serviços'!$A$1:$H$87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ot">#REF!</definedName>
    <definedName name="COTAÇÃO">#REF!</definedName>
    <definedName name="crono">#REF!</definedName>
    <definedName name="CRONO_ADD">#REF!</definedName>
    <definedName name="CRONO_RES">#REF!</definedName>
    <definedName name="d">[1]proposta!#REF!</definedName>
    <definedName name="DadosExternos10" localSheetId="0">'Planilha de serviços'!$A$5:$A$60</definedName>
    <definedName name="DadosExternos10_1" localSheetId="0">'Planilha de serviços'!$A$5:$A$60</definedName>
    <definedName name="DadosExternos10_2" localSheetId="0">'Planilha de serviços'!$A$5:$A$60</definedName>
    <definedName name="DadosExternos11" localSheetId="0">'Planilha de serviços'!$A$5:$A$60</definedName>
    <definedName name="DadosExternos11_1" localSheetId="0">'Planilha de serviços'!$A$5:$A$60</definedName>
    <definedName name="DadosExternos11_2" localSheetId="0">'Planilha de serviços'!$A$5:$A$60</definedName>
    <definedName name="DadosExternos12" localSheetId="0">'Planilha de serviços'!$A$5:$A$60</definedName>
    <definedName name="DadosExternos12_1" localSheetId="0">'Planilha de serviços'!$A$5:$A$60</definedName>
    <definedName name="DadosExternos12_2" localSheetId="0">'Planilha de serviços'!$A$5:$A$60</definedName>
    <definedName name="DadosExternos13" localSheetId="0">'Planilha de serviços'!$A$5:$A$60</definedName>
    <definedName name="DadosExternos13_1" localSheetId="0">'Planilha de serviços'!$A$5:$A$60</definedName>
    <definedName name="DadosExternos13_2" localSheetId="0">'Planilha de serviços'!$A$5:$A$60</definedName>
    <definedName name="DadosExternos14" localSheetId="0">'Planilha de serviços'!$A$5:$A$60</definedName>
    <definedName name="DadosExternos14_1" localSheetId="0">'Planilha de serviços'!$A$5:$A$60</definedName>
    <definedName name="DadosExternos14_2" localSheetId="0">'Planilha de serviços'!$A$5:$A$60</definedName>
    <definedName name="DadosExternos15" localSheetId="0">'Planilha de serviços'!$A$5:$A$16</definedName>
    <definedName name="DadosExternos15_1" localSheetId="0">'Planilha de serviços'!$A$5:$A$20</definedName>
    <definedName name="DadosExternos15_2" localSheetId="0">'Planilha de serviços'!$A$5:$A$20</definedName>
    <definedName name="DadosExternos16" localSheetId="0">'Planilha de serviços'!$A$5:$A$16</definedName>
    <definedName name="DadosExternos16_1" localSheetId="0">'Planilha de serviços'!$A$5:$A$20</definedName>
    <definedName name="DadosExternos16_2" localSheetId="0">'Planilha de serviços'!$A$5:$A$20</definedName>
    <definedName name="DadosExternos17" localSheetId="0">'Planilha de serviços'!$A$5:$A$16</definedName>
    <definedName name="DadosExternos17_1" localSheetId="0">'Planilha de serviços'!$A$5:$A$20</definedName>
    <definedName name="DadosExternos17_2" localSheetId="0">'Planilha de serviços'!$A$5:$A$20</definedName>
    <definedName name="DadosExternos18" localSheetId="0">'Planilha de serviços'!$A$7:$D$16</definedName>
    <definedName name="DadosExternos18_1" localSheetId="0">'Planilha de serviços'!$A$7:$D$20</definedName>
    <definedName name="DadosExternos18_2" localSheetId="0">'Planilha de serviços'!$A$7:$D$20</definedName>
    <definedName name="DadosExternos19" localSheetId="0">'Planilha de serviços'!$A$5:$A$60</definedName>
    <definedName name="DadosExternos19_1" localSheetId="0">'Planilha de serviços'!$A$5:$A$60</definedName>
    <definedName name="DadosExternos19_2" localSheetId="0">'Planilha de serviços'!$A$5:$A$60</definedName>
    <definedName name="DadosExternos2" localSheetId="0">'Planilha de serviços'!$A$5:$A$16</definedName>
    <definedName name="DadosExternos2_1" localSheetId="0">'Planilha de serviços'!$A$5:$A$20</definedName>
    <definedName name="DadosExternos2_2" localSheetId="0">'Planilha de serviços'!$A$5:$A$20</definedName>
    <definedName name="DadosExternos20" localSheetId="0">'Planilha de serviços'!$A$5:$A$8</definedName>
    <definedName name="DadosExternos20_1" localSheetId="0">'Planilha de serviços'!$A$5:$A$16</definedName>
    <definedName name="DadosExternos20_2" localSheetId="0">'Planilha de serviços'!$A$5:$A$16</definedName>
    <definedName name="DadosExternos21" localSheetId="0">'Planilha de serviços'!$A$5:$A$8</definedName>
    <definedName name="DadosExternos21_1" localSheetId="0">'Planilha de serviços'!$A$5:$A$16</definedName>
    <definedName name="DadosExternos21_2" localSheetId="0">'Planilha de serviços'!$A$5:$A$16</definedName>
    <definedName name="DadosExternos22" localSheetId="0">'Planilha de serviços'!$A$5:$A$8</definedName>
    <definedName name="DadosExternos22_1" localSheetId="0">'Planilha de serviços'!$A$5:$A$16</definedName>
    <definedName name="DadosExternos22_2" localSheetId="0">'Planilha de serviços'!$A$5:$A$16</definedName>
    <definedName name="DadosExternos23" localSheetId="0">'Planilha de serviços'!$A$5:$A$60</definedName>
    <definedName name="DadosExternos23_1" localSheetId="0">'Planilha de serviços'!$A$5:$A$60</definedName>
    <definedName name="DadosExternos23_2" localSheetId="0">'Planilha de serviços'!$A$5:$A$60</definedName>
    <definedName name="DadosExternos24" localSheetId="0">'Planilha de serviços'!$A$5:$A$60</definedName>
    <definedName name="DadosExternos24_1" localSheetId="0">'Planilha de serviços'!$A$5:$A$60</definedName>
    <definedName name="DadosExternos24_2" localSheetId="0">'Planilha de serviços'!$A$5:$A$60</definedName>
    <definedName name="DadosExternos25" localSheetId="0">'Planilha de serviços'!$A$5:$A$60</definedName>
    <definedName name="DadosExternos25_1" localSheetId="0">'Planilha de serviços'!$A$5:$A$60</definedName>
    <definedName name="DadosExternos25_2" localSheetId="0">'Planilha de serviços'!$A$5:$A$60</definedName>
    <definedName name="DadosExternos26" localSheetId="0">'Planilha de serviços'!$A$5:$A$60</definedName>
    <definedName name="DadosExternos26_1" localSheetId="0">'Planilha de serviços'!$A$5:$A$60</definedName>
    <definedName name="DadosExternos26_2" localSheetId="0">'Planilha de serviços'!$A$5:$A$60</definedName>
    <definedName name="DadosExternos27" localSheetId="0">'Planilha de serviços'!$A$5:$A$60</definedName>
    <definedName name="DadosExternos27_1" localSheetId="0">'Planilha de serviços'!$A$5:$A$60</definedName>
    <definedName name="DadosExternos27_2" localSheetId="0">'Planilha de serviços'!$A$5:$A$60</definedName>
    <definedName name="DadosExternos28" localSheetId="0">'Planilha de serviços'!$A$5:$A$60</definedName>
    <definedName name="DadosExternos28_1" localSheetId="0">'Planilha de serviços'!$A$5:$A$60</definedName>
    <definedName name="DadosExternos28_2" localSheetId="0">'Planilha de serviços'!$A$5:$A$60</definedName>
    <definedName name="DadosExternos29" localSheetId="0">'Planilha de serviços'!$A$5:$A$60</definedName>
    <definedName name="DadosExternos29_1" localSheetId="0">'Planilha de serviços'!$A$5:$A$60</definedName>
    <definedName name="DadosExternos29_2" localSheetId="0">'Planilha de serviços'!$A$5:$A$60</definedName>
    <definedName name="DadosExternos30" localSheetId="0">'Planilha de serviços'!$A$5:$A$60</definedName>
    <definedName name="DadosExternos30_1" localSheetId="0">'Planilha de serviços'!$A$5:$A$60</definedName>
    <definedName name="DadosExternos30_2" localSheetId="0">'Planilha de serviços'!$A$5:$A$60</definedName>
    <definedName name="DadosExternos31" localSheetId="0">'Planilha de serviços'!$A$5:$A$60</definedName>
    <definedName name="DadosExternos31_1" localSheetId="0">'Planilha de serviços'!$A$5:$A$60</definedName>
    <definedName name="DadosExternos31_2" localSheetId="0">'Planilha de serviços'!$A$5:$A$60</definedName>
    <definedName name="DadosExternos32" localSheetId="0">'Planilha de serviços'!$A$5:$A$60</definedName>
    <definedName name="DadosExternos32_1" localSheetId="0">'Planilha de serviços'!$A$5:$A$60</definedName>
    <definedName name="DadosExternos32_2" localSheetId="0">'Planilha de serviços'!$A$5:$A$60</definedName>
    <definedName name="DadosExternos33" localSheetId="0">'Planilha de serviços'!$A$5:$A$60</definedName>
    <definedName name="DadosExternos33_1" localSheetId="0">'Planilha de serviços'!$A$5:$A$60</definedName>
    <definedName name="DadosExternos33_2" localSheetId="0">'Planilha de serviços'!$A$5:$A$60</definedName>
    <definedName name="DadosExternos34" localSheetId="0">'Planilha de serviços'!$A$5:$A$60</definedName>
    <definedName name="DadosExternos34_1" localSheetId="0">'Planilha de serviços'!$A$5:$A$60</definedName>
    <definedName name="DadosExternos34_2" localSheetId="0">'Planilha de serviços'!$A$5:$A$60</definedName>
    <definedName name="DadosExternos5" localSheetId="0">'Planilha de serviços'!$A$5:$A$16</definedName>
    <definedName name="DadosExternos5_1" localSheetId="0">'Planilha de serviços'!$A$5:$A$20</definedName>
    <definedName name="DadosExternos5_2" localSheetId="0">'Planilha de serviços'!$A$5:$A$20</definedName>
    <definedName name="DadosExternos6" localSheetId="0">'Planilha de serviços'!$A$5:$A$16</definedName>
    <definedName name="DadosExternos6_1" localSheetId="0">'Planilha de serviços'!$A$5:$A$20</definedName>
    <definedName name="DadosExternos6_2" localSheetId="0">'Planilha de serviços'!$A$5:$A$20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ini">'[2] '!#REF!</definedName>
    <definedName name="j" localSheetId="0">#REF!</definedName>
    <definedName name="j">#REF!</definedName>
    <definedName name="k">"$#REF!.$A$1:$B$2408"</definedName>
    <definedName name="matriz">'[2] '!#REF!</definedName>
    <definedName name="MINUS" localSheetId="0">#REF!</definedName>
    <definedName name="MINUS">#REF!</definedName>
    <definedName name="Plan1">"$#REF!.$A$1:$B$2408"</definedName>
    <definedName name="PLUS">#REF!</definedName>
    <definedName name="po">#REF!</definedName>
    <definedName name="REF">'[2] '!$F$464:$F$489</definedName>
    <definedName name="rere" localSheetId="0">#REF!</definedName>
    <definedName name="rere">#REF!</definedName>
    <definedName name="RODAPÉ" localSheetId="0">[2]Relatório!#REF!</definedName>
    <definedName name="RODAPÉ">[2]Relatório!#REF!</definedName>
    <definedName name="rt" localSheetId="0">#REF!</definedName>
    <definedName name="rt">#REF!</definedName>
    <definedName name="S10P1" localSheetId="0">#REF!</definedName>
    <definedName name="S10P1">#REF!</definedName>
    <definedName name="S10P10" localSheetId="0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exão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" xr16:uid="{00000000-0015-0000-FFFF-FFFF01000000}" name="Conexão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" xr16:uid="{00000000-0015-0000-FFFF-FFFF02000000}" name="Conexão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" xr16:uid="{00000000-0015-0000-FFFF-FFFF03000000}" name="Conexão1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" xr16:uid="{00000000-0015-0000-FFFF-FFFF09000000}" name="Conexão1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" xr16:uid="{00000000-0015-0000-FFFF-FFFF14000000}" name="Conexão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" xr16:uid="{00000000-0015-0000-FFFF-FFFF15000000}" name="Conexão1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" xr16:uid="{00000000-0015-0000-FFFF-FFFF1B000000}" name="Conexão1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9" xr16:uid="{00000000-0015-0000-FFFF-FFFF21000000}" name="Conexão1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0" xr16:uid="{00000000-0015-0000-FFFF-FFFF27000000}" name="Conexão1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1" xr16:uid="{00000000-0015-0000-FFFF-FFFF37000000}" name="Conexão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2" xr16:uid="{00000000-0015-0000-FFFF-FFFF38000000}" name="Conexão1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3" xr16:uid="{00000000-0015-0000-FFFF-FFFF3E000000}" name="Conexão1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4" xr16:uid="{00000000-0015-0000-FFFF-FFFF49000000}" name="Conexão1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5" xr16:uid="{00000000-0015-0000-FFFF-FFFF4A000000}" name="Conexão1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6" xr16:uid="{00000000-0015-0000-FFFF-FFFF50000000}" name="Conexão1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7" xr16:uid="{00000000-0015-0000-FFFF-FFFF5B000000}" name="Conexão1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8" xr16:uid="{00000000-0015-0000-FFFF-FFFF5C000000}" name="Conexão1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19" xr16:uid="{00000000-0015-0000-FFFF-FFFF62000000}" name="Conexão1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0" xr16:uid="{00000000-0015-0000-FFFF-FFFF6D000000}" name="Conexão1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1" xr16:uid="{00000000-0015-0000-FFFF-FFFF6E000000}" name="Conexão1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2" xr16:uid="{00000000-0015-0000-FFFF-FFFF74000000}" name="Conexão1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3" xr16:uid="{00000000-0015-0000-FFFF-FFFF7F000000}" name="Conexão1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4" xr16:uid="{00000000-0015-0000-FFFF-FFFF80000000}" name="Conexão1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5" xr16:uid="{00000000-0015-0000-FFFF-FFFF86000000}" name="Conexão1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6" xr16:uid="{00000000-0015-0000-FFFF-FFFF91000000}" name="Conexão1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7" xr16:uid="{00000000-0015-0000-FFFF-FFFF92000000}" name="Conexão1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8" xr16:uid="{00000000-0015-0000-FFFF-FFFF98000000}" name="Conexão1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29" xr16:uid="{00000000-0015-0000-FFFF-FFFFA3000000}" name="Conexão1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0" xr16:uid="{00000000-0015-0000-FFFF-FFFFA4000000}" name="Conexão1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1" xr16:uid="{00000000-0015-0000-FFFF-FFFFAA000000}" name="Conexão1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2" xr16:uid="{00000000-0015-0000-FFFF-FFFFB5000000}" name="Conexão1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3" xr16:uid="{00000000-0015-0000-FFFF-FFFFB6000000}" name="Conexão1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4" xr16:uid="{00000000-0015-0000-FFFF-FFFFBC000000}" name="Conexão1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5" xr16:uid="{00000000-0015-0000-FFFF-FFFFC7000000}" name="Conexão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6" xr16:uid="{00000000-0015-0000-FFFF-FFFFC8000000}" name="Conexão2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7" xr16:uid="{00000000-0015-0000-FFFF-FFFFC9000000}" name="Conexão20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8" xr16:uid="{00000000-0015-0000-FFFF-FFFFCF000000}" name="Conexão20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39" xr16:uid="{00000000-0015-0000-FFFF-FFFFDA000000}" name="Conexão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0" xr16:uid="{00000000-0015-0000-FFFF-FFFFDB000000}" name="Conexão21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1" xr16:uid="{00000000-0015-0000-FFFF-FFFFE1000000}" name="Conexão21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2" xr16:uid="{00000000-0015-0000-FFFF-FFFFE7000000}" name="Conexão21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3" xr16:uid="{00000000-0015-0000-FFFF-FFFFF7000000}" name="Conexão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4" xr16:uid="{00000000-0015-0000-FFFF-FFFFF8000000}" name="Conexão22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5" xr16:uid="{00000000-0015-0000-FFFF-FFFFFE000000}" name="Conexão22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6" xr16:uid="{00000000-0015-0000-FFFF-FFFF09010000}" name="Conexão2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7" xr16:uid="{00000000-0015-0000-FFFF-FFFF0A010000}" name="Conexão2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8" xr16:uid="{00000000-0015-0000-FFFF-FFFF10010000}" name="Conexão2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49" xr16:uid="{00000000-0015-0000-FFFF-FFFF1B010000}" name="Conexão2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0" xr16:uid="{00000000-0015-0000-FFFF-FFFF1C010000}" name="Conexão2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1" xr16:uid="{00000000-0015-0000-FFFF-FFFF22010000}" name="Conexão2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2" xr16:uid="{00000000-0015-0000-FFFF-FFFF2D010000}" name="Conexão2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3" xr16:uid="{00000000-0015-0000-FFFF-FFFF2E010000}" name="Conexão2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4" xr16:uid="{00000000-0015-0000-FFFF-FFFF34010000}" name="Conexão2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5" xr16:uid="{00000000-0015-0000-FFFF-FFFF3F010000}" name="Conexão2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6" xr16:uid="{00000000-0015-0000-FFFF-FFFF40010000}" name="Conexão2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7" xr16:uid="{00000000-0015-0000-FFFF-FFFF46010000}" name="Conexão2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8" xr16:uid="{00000000-0015-0000-FFFF-FFFF51010000}" name="Conexão2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59" xr16:uid="{00000000-0015-0000-FFFF-FFFF52010000}" name="Conexão2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0" xr16:uid="{00000000-0015-0000-FFFF-FFFF58010000}" name="Conexão2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1" xr16:uid="{00000000-0015-0000-FFFF-FFFF63010000}" name="Conexão2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2" xr16:uid="{00000000-0015-0000-FFFF-FFFF69010000}" name="Conexão2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3" xr16:uid="{00000000-0015-0000-FFFF-FFFF6F010000}" name="Conexão3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4" xr16:uid="{00000000-0015-0000-FFFF-FFFF70010000}" name="Conexão30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5" xr16:uid="{00000000-0015-0000-FFFF-FFFF76010000}" name="Conexão3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6" xr16:uid="{00000000-0015-0000-FFFF-FFFF7C010000}" name="Conexão3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7" xr16:uid="{00000000-0015-0000-FFFF-FFFF8C010000}" name="Conexão4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8" xr16:uid="{00000000-0015-0000-FFFF-FFFF8D010000}" name="Conexão4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69" xr16:uid="{00000000-0015-0000-FFFF-FFFF93010000}" name="Conexão4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0" xr16:uid="{00000000-0015-0000-FFFF-FFFF9E010000}" name="Conexão5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1" xr16:uid="{00000000-0015-0000-FFFF-FFFF9F010000}" name="Conexão5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2" xr16:uid="{00000000-0015-0000-FFFF-FFFFA5010000}" name="Conexão5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3" xr16:uid="{00000000-0015-0000-FFFF-FFFFB0010000}" name="Conexão6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4" xr16:uid="{00000000-0015-0000-FFFF-FFFFB1010000}" name="Conexão6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5" xr16:uid="{00000000-0015-0000-FFFF-FFFFB7010000}" name="Conexão6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/>
  </connection>
  <connection id="76" xr16:uid="{00000000-0015-0000-FFFF-FFFFC2010000}" name="Conexão7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7" xr16:uid="{00000000-0015-0000-FFFF-FFFFC3010000}" name="Conexão7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8" xr16:uid="{00000000-0015-0000-FFFF-FFFFC9010000}" name="Conexão7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79" xr16:uid="{00000000-0015-0000-FFFF-FFFFD4010000}" name="Conexão8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0" xr16:uid="{00000000-0015-0000-FFFF-FFFFD5010000}" name="Conexão8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1" xr16:uid="{00000000-0015-0000-FFFF-FFFFDB010000}" name="Conexão8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2" xr16:uid="{00000000-0015-0000-FFFF-FFFFE6010000}" name="Conexão9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3" xr16:uid="{00000000-0015-0000-FFFF-FFFFE7010000}" name="Conexão91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  <connection id="84" xr16:uid="{00000000-0015-0000-FFFF-FFFFED010000}" name="Conexão92" type="1" refreshedVersion="0" savePassword="1" background="1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_x000d__x000a_FROM SYSADM.G012_GRPITEMPROJ G012_GRPITEMPROJ, SYSADM.G013_ITEMPROJ G013_ITEMPROJ, SYSADM.G014_SUBITEMPROJ G014_SUBITEMPROJ, SYSADM.G015_GRPXITEM G015_GRPXITEM, SYSADM.G016_ITEMXSUBITEM G016_ITEMXSUBITEM_x000d__x000a_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/>
  </connection>
</connections>
</file>

<file path=xl/sharedStrings.xml><?xml version="1.0" encoding="utf-8"?>
<sst xmlns="http://schemas.openxmlformats.org/spreadsheetml/2006/main" count="214" uniqueCount="153">
  <si>
    <t>PLANILHA DE SERVIÇOS - CONSTRUÇÃO CIVIL</t>
  </si>
  <si>
    <t>Município:</t>
  </si>
  <si>
    <t>CÉU AZUL</t>
  </si>
  <si>
    <t xml:space="preserve">SAM  </t>
  </si>
  <si>
    <t>Projeto:</t>
  </si>
  <si>
    <t>IRRIGAÇÃO DO CAMPO DE FUTEBOL E REFORMA DE PARQUINHO</t>
  </si>
  <si>
    <t xml:space="preserve">LOTE nº </t>
  </si>
  <si>
    <t xml:space="preserve">Tabela de referência: SINAPI de fevereiro/2023 - sem desoneração
</t>
  </si>
  <si>
    <t xml:space="preserve">Data Base da aprovação do Orçamento (Decreto 10.086/22 do Paraná, que regulamenta a Lei 14.133/21): </t>
  </si>
  <si>
    <t>CÓDIGO</t>
  </si>
  <si>
    <t>ORIGEM</t>
  </si>
  <si>
    <t>DESCRIÇÃO DOS SERVIÇOS</t>
  </si>
  <si>
    <t>UD</t>
  </si>
  <si>
    <t>ORÇAMENTO</t>
  </si>
  <si>
    <t>QUANT</t>
  </si>
  <si>
    <t>UNIT</t>
  </si>
  <si>
    <t>PM
( R$ )</t>
  </si>
  <si>
    <t>( R$ ) - PM
TOTAIS</t>
  </si>
  <si>
    <t>SERVIÇOS PRELIMINARES E ADMINISTRAÇÃO DA OBRA</t>
  </si>
  <si>
    <t>1.2</t>
  </si>
  <si>
    <t>ADMINISTRACAO E CANTEIRO DE OBRAS</t>
  </si>
  <si>
    <t>1.2.3</t>
  </si>
  <si>
    <t>PLACA DE IDENTIFICAÇÃO / LETREIRO</t>
  </si>
  <si>
    <t>COMPOSIÇÃO 00051</t>
  </si>
  <si>
    <t>ORSE - jan/23</t>
  </si>
  <si>
    <t>PLACA DE OBRA 4,00 X 2,00 M, EM CHAPA DE ACO GALVANIZADO, INCLUSIVE ARMAÇÃO EM MADEIRA E PONTALETES</t>
  </si>
  <si>
    <t>UN</t>
  </si>
  <si>
    <t>x</t>
  </si>
  <si>
    <t>SERVIÇOS EXTRAS - SERVIÇOS PRELIMINARES E ADMINISTRACAO DA OBRA</t>
  </si>
  <si>
    <t>COTAÇÃO</t>
  </si>
  <si>
    <t>REMOÇAO DE ALAMBRADO EXISTENTE</t>
  </si>
  <si>
    <t>M2</t>
  </si>
  <si>
    <t>2</t>
  </si>
  <si>
    <t>MOVIMENTO DE TERRA, DRENAGEM E ÁGUAS PLUVIAIS</t>
  </si>
  <si>
    <t>2.1</t>
  </si>
  <si>
    <t>MOVIMENTO DE TERRA</t>
  </si>
  <si>
    <t>2.1.1</t>
  </si>
  <si>
    <t>ESCAVACAO MANUAL</t>
  </si>
  <si>
    <t>SINAPI</t>
  </si>
  <si>
    <t>ESCAVAÇÃO MANUAL DE VALA COM PROFUNDIDADE MENOR OU IGUAL A 1,30 M. AF_02/2021</t>
  </si>
  <si>
    <t>M3</t>
  </si>
  <si>
    <t>2.1.4</t>
  </si>
  <si>
    <t>ATERRO MANUAL</t>
  </si>
  <si>
    <t>ATERRO MANUAL DE VALAS COM AREIA PARA ATERRO E COMPACTAÇÃO MECANIZADA. AF_05/2016</t>
  </si>
  <si>
    <t>2.1.6</t>
  </si>
  <si>
    <t>REATERRO MECANIZADO</t>
  </si>
  <si>
    <t>REATERRO MANUAL DE VALAS COM COMPACTAÇÃO MECANIZADA. AF_04/2016</t>
  </si>
  <si>
    <t>2.2</t>
  </si>
  <si>
    <t>TRANSPORTE DE MATERIAIS</t>
  </si>
  <si>
    <t>2.2.1</t>
  </si>
  <si>
    <t>TRANSPORTE COM CAMINHAO</t>
  </si>
  <si>
    <t>2.2.1.5</t>
  </si>
  <si>
    <t>BASCULANTE - CAPACIDADES DIVERSAS</t>
  </si>
  <si>
    <t>CARGA, MANOBRA E DESCARGA DE SOLOS E MATERIAIS GRANULARES EM CAMINHÃO BASCULANTE 6 M³ - CARGA COM PÁ CARREGADEIRA (CAÇAMBA DE 1,7 A 2,8 M³ / 128 HP) E DESCARGA LIVRE (UNIDADE: M3). AF_07/2020</t>
  </si>
  <si>
    <t>SERVIÇOS EXTRAS - MOVIMENTO DE TERRA, DRENAGEM E ÁGUAS PLUVIAIS</t>
  </si>
  <si>
    <t>REGULARIZAÇÃO MANUAL DO TERRENO</t>
  </si>
  <si>
    <t>REF ITEM 102718</t>
  </si>
  <si>
    <t>LASTRO DE AREIA PARA PLAYGROUND</t>
  </si>
  <si>
    <t>3</t>
  </si>
  <si>
    <t>FUNDACOES</t>
  </si>
  <si>
    <t>3.8</t>
  </si>
  <si>
    <t>ESTACA TIPO TUBULAO</t>
  </si>
  <si>
    <t>ESTACA BROCA DE CONCRETO, DIÂMETRO DE 20CM, ESCAVAÇÃO MANUAL COM TRADO CONCHA, COM ARMADURA DE ARRANQUE. AF_05/2020</t>
  </si>
  <si>
    <t>M</t>
  </si>
  <si>
    <t>3.9</t>
  </si>
  <si>
    <t>RADIER / OUTROS</t>
  </si>
  <si>
    <t>ARMAÇÃO PARA EXECUÇÃO DE RADIER, PISO DE CONCRETO OU LAJE SOBRE SOLO, COM USO DE TELA Q-92. AF_09/2021</t>
  </si>
  <si>
    <t>KG</t>
  </si>
  <si>
    <t>4</t>
  </si>
  <si>
    <t>ESTRUTURAS</t>
  </si>
  <si>
    <t>4.1</t>
  </si>
  <si>
    <t>FORMAS</t>
  </si>
  <si>
    <t>4.1.2</t>
  </si>
  <si>
    <t>FORMAS PARA SUPERESTRUTURA</t>
  </si>
  <si>
    <t>MONTAGEM E DESMONTAGEM DE FÔRMA DE PILARES RETANGULARES E ESTRUTURAS SIMILARES, PÉ-DIREITO SIMPLES, EM MADEIRA SERRADA, 2 UTILIZAÇÕES. AF_09/2020</t>
  </si>
  <si>
    <t>MONTAGEM E DESMONTAGEM DE FÔRMA DE LAJE MACIÇA, PÉ-DIREITO SIMPLES, EM MADEIRA SERRADA, 2 UTILIZAÇÕES. AF_09/2020</t>
  </si>
  <si>
    <t>4.2</t>
  </si>
  <si>
    <t>ARMADURAS</t>
  </si>
  <si>
    <t>4.2.3</t>
  </si>
  <si>
    <t>ARMACAO CA-50 e CA-60</t>
  </si>
  <si>
    <t>ARMAÇÃO DE PILAR OU VIGA DE ESTRUTURA CONVENCIONAL DE CONCRETO ARMADO UTILIZANDO AÇO CA-60 DE 5,0 MM - MONTAGEM. AF_06/2022</t>
  </si>
  <si>
    <t>ARMAÇÃO DE PILAR OU VIGA DE UMA ESTRUTURA CONVENCIONAL DE CONCRETO ARMADO EM UMA EDIFICAÇÃO TÉRREA OU SOBRADO UTILIZANDO AÇO CA-50 DE 10,0 MM - MONTAGEM. AF_12/2015</t>
  </si>
  <si>
    <t>4,3</t>
  </si>
  <si>
    <t>CONCRETOS E GRAUTES</t>
  </si>
  <si>
    <t>4.3.4</t>
  </si>
  <si>
    <t>ESTRUTURAL USINADO</t>
  </si>
  <si>
    <t>4.3.4.1</t>
  </si>
  <si>
    <t>CONCRETAGENS</t>
  </si>
  <si>
    <t>CONCRETAGEM DE PILARES, FCK = 25 MPA,  COM USO DE BALDES - LANÇAMENTO, ADENSAMENTO E ACABAMENTO. AF_02/2022</t>
  </si>
  <si>
    <t>CONCRETAGEM DE VIGAS E LAJES, FCK=25 MPA, PARA QUALQUER TIPO DE LAJE COM BALDES EM EDIFICAÇÃO TÉRREA - LANÇAMENTO, ADENSAMENTO E ACABAMENTO. AF_02/2022</t>
  </si>
  <si>
    <t>4.6</t>
  </si>
  <si>
    <t>ELEMENTOS DIVERSOS</t>
  </si>
  <si>
    <t>4.6.2</t>
  </si>
  <si>
    <t>ELEMENTOS ESTRUTURAIS PRÉ-MOLDADOS</t>
  </si>
  <si>
    <t>4.6.2.1</t>
  </si>
  <si>
    <t>CINTA, VERGA E CONTRAVERGA</t>
  </si>
  <si>
    <t>VERGA MOLDADA IN LOCO EM CONCRETO PARA PORTAS COM ATÉ 1,5 M DE VÃO. AF_03/2016</t>
  </si>
  <si>
    <t>5</t>
  </si>
  <si>
    <t>ALVENARIA, DIVISÓRIAS, MUROS E FECHOS</t>
  </si>
  <si>
    <t>5.1</t>
  </si>
  <si>
    <t>ALVENARIA</t>
  </si>
  <si>
    <t>ALVENARIA DE VEDAÇÃO DE BLOCOS CERÂMICOS FURADOS NA HORIZONTAL DE 9X19X19CM (ESPESSURA 9CM) DE PAREDES COM ÁREA LÍQUIDA MENOR QUE 6M² COM VÃOS E ARGAMASSA DE ASSENTAMENTO COM PREPARO EM BETONEIRA. AF_06/2014</t>
  </si>
  <si>
    <t>5.3</t>
  </si>
  <si>
    <t>MUROS E FECHOS</t>
  </si>
  <si>
    <t>5.3.6</t>
  </si>
  <si>
    <t>ALAMBRADOS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</si>
  <si>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</si>
  <si>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5.2</t>
  </si>
  <si>
    <t>CONSTRUÇÃO PROVISÓRIA EM MADEIRA</t>
  </si>
  <si>
    <t>SERVIÇOS EXTRAS - ALVENARIA, DIVISÓRIAS, MUROS E FECHOS</t>
  </si>
  <si>
    <t>RELOCAÇÃO DE ALAMBRADO EXISTENTE NA OBRA</t>
  </si>
  <si>
    <t>7</t>
  </si>
  <si>
    <t>ESQUADRIAS, ACESSORIOS, VIDROS E ESPELHOS</t>
  </si>
  <si>
    <t>7.1</t>
  </si>
  <si>
    <t>ESQUADRIAS E ACESSORIOS</t>
  </si>
  <si>
    <t>7.1.6</t>
  </si>
  <si>
    <t>PORTAS EM ALUMINIO</t>
  </si>
  <si>
    <t>PORTA EM ALUMÍNIO DE ABRIR TIPO VENEZIANA COM GUARNIÇÃO, FIXAÇÃO COM PARAFUSOS - FORNECIMENTO E INSTALAÇÃO. AF_12/2019</t>
  </si>
  <si>
    <t>7.1.7</t>
  </si>
  <si>
    <t>PORTAS EM FERRO/ACO</t>
  </si>
  <si>
    <t>7.1.7.1</t>
  </si>
  <si>
    <t>DE ABRIR</t>
  </si>
  <si>
    <t>PORTA DE FERRO, DE ABRIR, TIPO GRADE COM CHAPA, COM GUARNIÇÕES. AF_12/2019</t>
  </si>
  <si>
    <t>INSTAL. HIDROSANITÁRIAS, GAS-GLP, INCÊNDIO E APARELHOS</t>
  </si>
  <si>
    <t>SERVIÇOS EXTRAS - INSTALACOES HIDROSANITÁRIAS, GAS-GLP, PREVENÇÃO CONTRA INCÊNDIO E APRARELHOS SANITÁRIOS</t>
  </si>
  <si>
    <t>SISTEMA DE IRRIGAÇÃO COMPLETO INSTALADO, SENDO INCLUSO TODAS AS CONEXÕES, BEM COMO ASPERSORES, BOMBA, CAIXA DE ÁGUA FIOS, DJUNTORES, CAIXA DE DESTRIBUIÇÃO  E TODOS OS ITENS NECESSARIOS PARA A EXECUÇÃO CONFORME PROJETO.</t>
  </si>
  <si>
    <t>10</t>
  </si>
  <si>
    <t>REVESTIMENTOS DE PAREDES E PISOS, IMPERMEABILIZACÕES, PINTURAS E ARGAMASSAS</t>
  </si>
  <si>
    <t>10.1</t>
  </si>
  <si>
    <t>REVESTIMENTOS E ISOLAMENTOS DE PAREDES E TETOS</t>
  </si>
  <si>
    <t>10.1.2</t>
  </si>
  <si>
    <t>CHAPISCO</t>
  </si>
  <si>
    <t>CHAPISCO APLICADO EM ALVENARIA (COM PRESENÇA DE VÃOS) E ESTRUTURAS DE CONCRETO DE FACHADA, COM COLHER DE PEDREIRO.  ARGAMASSA TRAÇO 1:3 COM PREPARO EM BETONEIRA 400L. AF_10/2022</t>
  </si>
  <si>
    <t>10.1.3</t>
  </si>
  <si>
    <t>EMBOCO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</si>
  <si>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</si>
  <si>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10.4</t>
  </si>
  <si>
    <t>PINTURAS</t>
  </si>
  <si>
    <t>10.4.8</t>
  </si>
  <si>
    <t>PINTURA EM MADEIRA</t>
  </si>
  <si>
    <t>PINTURA COM TINTA ALQUÍDICA DE ACABAMENTO (ESMALTE SINTÉTICO BRILHANTE) PULVERIZADA SOBRE SUPERFÍCIES METÁLICAS (EXCETO PERFIL) EXECUTADO EM OBRA  (POR DEMÃO). AF_01/2020_PE</t>
  </si>
  <si>
    <t>11</t>
  </si>
  <si>
    <t>PAVIMENTACAO E CALCAMENTO, PAISAGISMO E EQUIPAMENTOS EXTERNOS</t>
  </si>
  <si>
    <t>11.2</t>
  </si>
  <si>
    <t>PAISAGISMO E EQUIPAMENTOS EXTERNOS</t>
  </si>
  <si>
    <t>11.2.1</t>
  </si>
  <si>
    <t>MANUTENCAO / REPAROS - PAISAGISMO E EQUIPAMENTOS EXTERNOS</t>
  </si>
  <si>
    <t>APLICAÇÃO DE ADUBO EM SOLO. AF_05/2018</t>
  </si>
  <si>
    <t>11.2.2</t>
  </si>
  <si>
    <t>PLANTAS</t>
  </si>
  <si>
    <t>PLANTIO DE GRAMA ESMERALDA OU SÃO CARLOS OU CURITIBANA, EM PLACAS. AF_05/2022</t>
  </si>
  <si>
    <t>LIMPEZA MECANIZADA DE CAMADA VEGETAL, VEGETAÇÃO E PEQUENAS ÁRVORES (DIÂMETRO DE TRONCO MENOR QUE 0,20 M), COM TRATOR DE ESTEIRAS.AF_05/2018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</si>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</sst>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\-\ ddd"/>
    <numFmt numFmtId="165" formatCode="_(* #,##0.00_);_(* \(#,##0.00\);_(* &quot;-&quot;??_);_(@_)"/>
  </numFmts>
  <fonts count="14" x14ac:knownFonts="1">
    <font>
      <sz val="10"/>
      <name val="Arial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105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49" fontId="1" fillId="2" borderId="2" xfId="0" applyNumberFormat="1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0" xfId="0" applyFont="1" applyFill="1"/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/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3" xfId="0" quotePrefix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right" vertical="center"/>
    </xf>
    <xf numFmtId="164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Continuous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Continuous" vertical="center"/>
    </xf>
    <xf numFmtId="165" fontId="5" fillId="2" borderId="6" xfId="1" applyFont="1" applyFill="1" applyBorder="1" applyAlignment="1" applyProtection="1">
      <alignment horizontal="centerContinuous" vertical="center"/>
    </xf>
    <xf numFmtId="4" fontId="5" fillId="2" borderId="6" xfId="0" applyNumberFormat="1" applyFont="1" applyFill="1" applyBorder="1" applyAlignment="1">
      <alignment horizontal="centerContinuous" vertical="center"/>
    </xf>
    <xf numFmtId="4" fontId="4" fillId="2" borderId="8" xfId="0" applyNumberFormat="1" applyFont="1" applyFill="1" applyBorder="1" applyAlignment="1">
      <alignment horizontal="centerContinuous" vertical="center"/>
    </xf>
    <xf numFmtId="0" fontId="4" fillId="2" borderId="22" xfId="0" applyFont="1" applyFill="1" applyBorder="1" applyAlignment="1">
      <alignment horizontal="left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vertical="center"/>
    </xf>
    <xf numFmtId="1" fontId="4" fillId="2" borderId="25" xfId="0" applyNumberFormat="1" applyFont="1" applyFill="1" applyBorder="1" applyAlignment="1">
      <alignment horizontal="center" vertical="center" wrapText="1"/>
    </xf>
    <xf numFmtId="165" fontId="5" fillId="2" borderId="26" xfId="1" applyFont="1" applyFill="1" applyBorder="1" applyAlignment="1" applyProtection="1">
      <alignment horizontal="center" vertical="center"/>
    </xf>
    <xf numFmtId="165" fontId="5" fillId="2" borderId="27" xfId="1" applyFont="1" applyFill="1" applyBorder="1" applyAlignment="1" applyProtection="1">
      <alignment horizontal="center" vertical="center"/>
    </xf>
    <xf numFmtId="4" fontId="5" fillId="2" borderId="28" xfId="0" applyNumberFormat="1" applyFont="1" applyFill="1" applyBorder="1" applyAlignment="1">
      <alignment horizontal="center" vertical="center" wrapText="1"/>
    </xf>
    <xf numFmtId="4" fontId="4" fillId="2" borderId="29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165" fontId="5" fillId="2" borderId="2" xfId="1" applyFont="1" applyFill="1" applyBorder="1" applyAlignment="1" applyProtection="1">
      <alignment horizontal="center" vertical="center"/>
    </xf>
    <xf numFmtId="165" fontId="5" fillId="2" borderId="31" xfId="1" applyFont="1" applyFill="1" applyBorder="1" applyAlignment="1" applyProtection="1">
      <alignment vertical="center"/>
    </xf>
    <xf numFmtId="165" fontId="4" fillId="2" borderId="33" xfId="1" applyFont="1" applyFill="1" applyBorder="1" applyAlignment="1" applyProtection="1">
      <alignment vertical="center"/>
    </xf>
    <xf numFmtId="0" fontId="5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/>
    </xf>
    <xf numFmtId="165" fontId="5" fillId="2" borderId="36" xfId="1" applyFont="1" applyFill="1" applyBorder="1" applyAlignment="1" applyProtection="1">
      <alignment horizontal="center" vertical="center"/>
    </xf>
    <xf numFmtId="165" fontId="5" fillId="2" borderId="11" xfId="1" applyFont="1" applyFill="1" applyBorder="1" applyAlignment="1" applyProtection="1">
      <alignment horizontal="center" vertical="center"/>
    </xf>
    <xf numFmtId="165" fontId="5" fillId="2" borderId="37" xfId="1" applyFont="1" applyFill="1" applyBorder="1" applyAlignment="1" applyProtection="1">
      <alignment vertical="center"/>
    </xf>
    <xf numFmtId="165" fontId="6" fillId="2" borderId="38" xfId="1" applyFont="1" applyFill="1" applyBorder="1" applyAlignment="1" applyProtection="1">
      <alignment vertical="center"/>
    </xf>
    <xf numFmtId="165" fontId="6" fillId="2" borderId="0" xfId="1" applyFont="1" applyFill="1"/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>
      <alignment horizontal="left" vertical="center" wrapText="1"/>
    </xf>
    <xf numFmtId="165" fontId="9" fillId="2" borderId="35" xfId="1" applyFont="1" applyFill="1" applyBorder="1" applyAlignment="1" applyProtection="1">
      <alignment vertical="center"/>
    </xf>
    <xf numFmtId="0" fontId="5" fillId="2" borderId="36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 applyProtection="1">
      <alignment horizontal="center" vertical="center" wrapText="1"/>
      <protection locked="0"/>
    </xf>
    <xf numFmtId="0" fontId="9" fillId="2" borderId="39" xfId="0" applyFont="1" applyFill="1" applyBorder="1" applyAlignment="1" applyProtection="1">
      <alignment horizontal="left" vertical="center" wrapText="1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165" fontId="9" fillId="2" borderId="40" xfId="1" applyFont="1" applyFill="1" applyBorder="1" applyAlignment="1" applyProtection="1">
      <alignment vertical="center"/>
    </xf>
    <xf numFmtId="165" fontId="9" fillId="2" borderId="36" xfId="1" applyFont="1" applyFill="1" applyBorder="1" applyAlignment="1" applyProtection="1">
      <alignment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9" fillId="2" borderId="42" xfId="0" applyFont="1" applyFill="1" applyBorder="1" applyAlignment="1">
      <alignment horizontal="center" vertical="center"/>
    </xf>
    <xf numFmtId="165" fontId="5" fillId="2" borderId="14" xfId="1" applyFont="1" applyFill="1" applyBorder="1" applyAlignment="1" applyProtection="1">
      <alignment horizontal="center" vertical="center"/>
    </xf>
    <xf numFmtId="165" fontId="5" fillId="2" borderId="42" xfId="1" applyFont="1" applyFill="1" applyBorder="1" applyAlignment="1" applyProtection="1">
      <alignment horizontal="center" vertical="center"/>
    </xf>
    <xf numFmtId="165" fontId="5" fillId="2" borderId="43" xfId="1" applyFont="1" applyFill="1" applyBorder="1" applyAlignment="1" applyProtection="1">
      <alignment vertical="center"/>
    </xf>
    <xf numFmtId="165" fontId="9" fillId="2" borderId="42" xfId="1" applyFont="1" applyFill="1" applyBorder="1" applyAlignment="1" applyProtection="1">
      <alignment vertical="center"/>
    </xf>
    <xf numFmtId="165" fontId="9" fillId="2" borderId="42" xfId="1" applyFont="1" applyFill="1" applyBorder="1" applyAlignment="1" applyProtection="1">
      <alignment vertical="center" wrapText="1"/>
    </xf>
    <xf numFmtId="0" fontId="9" fillId="2" borderId="4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165" fontId="9" fillId="2" borderId="11" xfId="1" applyFont="1" applyFill="1" applyBorder="1" applyAlignment="1" applyProtection="1">
      <alignment vertical="center"/>
    </xf>
    <xf numFmtId="165" fontId="9" fillId="2" borderId="37" xfId="1" applyFont="1" applyFill="1" applyBorder="1" applyAlignment="1" applyProtection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9" fillId="2" borderId="45" xfId="0" applyFont="1" applyFill="1" applyBorder="1" applyAlignment="1">
      <alignment horizontal="center" vertical="center"/>
    </xf>
    <xf numFmtId="165" fontId="9" fillId="2" borderId="44" xfId="1" applyFont="1" applyFill="1" applyBorder="1" applyAlignment="1" applyProtection="1">
      <alignment vertical="center"/>
    </xf>
    <xf numFmtId="165" fontId="9" fillId="2" borderId="6" xfId="1" applyFont="1" applyFill="1" applyBorder="1" applyAlignment="1" applyProtection="1">
      <alignment vertical="center"/>
    </xf>
    <xf numFmtId="165" fontId="9" fillId="2" borderId="45" xfId="1" applyFont="1" applyFill="1" applyBorder="1" applyAlignment="1" applyProtection="1">
      <alignment vertical="center"/>
    </xf>
    <xf numFmtId="49" fontId="9" fillId="2" borderId="35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 wrapText="1"/>
    </xf>
    <xf numFmtId="49" fontId="9" fillId="2" borderId="35" xfId="0" applyNumberFormat="1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" fontId="12" fillId="2" borderId="0" xfId="1" applyNumberFormat="1" applyFont="1" applyFill="1" applyBorder="1" applyAlignment="1" applyProtection="1">
      <alignment vertical="center"/>
    </xf>
    <xf numFmtId="165" fontId="12" fillId="2" borderId="0" xfId="1" applyFont="1" applyFill="1" applyAlignment="1" applyProtection="1">
      <alignment horizontal="centerContinuous"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FOLHA FECHAMENTO"/>
      <sheetName val="Auxiliar FxF"/>
      <sheetName val="cotações"/>
      <sheetName val="insumos"/>
      <sheetName val="serviços"/>
      <sheetName val="Teor"/>
      <sheetName val="compos1"/>
      <sheetName val="propo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  <row r="465">
          <cell r="F465" t="str">
            <v xml:space="preserve">                                                                                                                                                                                 2° MEDIÇÃO</v>
          </cell>
        </row>
        <row r="466">
          <cell r="F466" t="str">
            <v xml:space="preserve">                                                                                                                                                                                 3° MEDIÇÃO</v>
          </cell>
        </row>
        <row r="467">
          <cell r="F467" t="str">
            <v xml:space="preserve">                                                                                                                                                                                 4° MEDIÇÃO</v>
          </cell>
        </row>
        <row r="468">
          <cell r="F468" t="str">
            <v xml:space="preserve">                                                                                                                                                                                 5° MEDIÇÃO</v>
          </cell>
        </row>
        <row r="469">
          <cell r="F469" t="str">
            <v xml:space="preserve">                                                                                                                                                                                 6° MEDIÇÃO</v>
          </cell>
        </row>
        <row r="470">
          <cell r="F470" t="str">
            <v xml:space="preserve">                                                                                                                                                                                 7° MEDIÇÃO</v>
          </cell>
        </row>
        <row r="471">
          <cell r="F471" t="str">
            <v xml:space="preserve">                                                                                                                                                                                 8° MEDIÇÃO</v>
          </cell>
        </row>
        <row r="472">
          <cell r="F472" t="str">
            <v xml:space="preserve">                                                                                                                                                                                 9° MEDIÇÃO</v>
          </cell>
        </row>
        <row r="473">
          <cell r="F473" t="str">
            <v xml:space="preserve">                                                                                                                                                                               10° MEDIÇÃO</v>
          </cell>
        </row>
        <row r="474">
          <cell r="F474" t="str">
            <v xml:space="preserve">                                                                                                                                                                               11° MEDIÇÃO</v>
          </cell>
        </row>
        <row r="475">
          <cell r="F475" t="str">
            <v xml:space="preserve">                                                                                                                                                                               12° MEDIÇÃO</v>
          </cell>
        </row>
        <row r="476">
          <cell r="F476" t="str">
            <v xml:space="preserve">                                                                                                                                                                               13° MEDIÇÃO</v>
          </cell>
        </row>
        <row r="477">
          <cell r="F477" t="str">
            <v xml:space="preserve">                                                                                                                                                                              14° MEDIÇÃO</v>
          </cell>
        </row>
        <row r="478">
          <cell r="F478" t="str">
            <v xml:space="preserve">                                                                                                                                                                               15° MEDIÇÃO</v>
          </cell>
        </row>
        <row r="479">
          <cell r="F479" t="str">
            <v xml:space="preserve">                                                                                                                                                                               16° MEDIÇÃO</v>
          </cell>
        </row>
        <row r="480">
          <cell r="F480" t="str">
            <v xml:space="preserve">                                                                                                                                                                               17° MEDIÇÃO</v>
          </cell>
        </row>
        <row r="481">
          <cell r="F481" t="str">
            <v xml:space="preserve">                                                                                                                                                                               18° MEDIÇÃO</v>
          </cell>
        </row>
        <row r="482">
          <cell r="F482" t="str">
            <v xml:space="preserve">                                                                                                                                                                               19° MEDIÇÃO</v>
          </cell>
        </row>
        <row r="483">
          <cell r="F483" t="str">
            <v xml:space="preserve">                                                                                                                                                                               20° MEDIÇÃO</v>
          </cell>
        </row>
        <row r="484">
          <cell r="F484" t="str">
            <v xml:space="preserve">                                                                                                                                                                               21° MEDIÇÃO</v>
          </cell>
        </row>
        <row r="485">
          <cell r="F485" t="str">
            <v xml:space="preserve">                                                                                                                                                                               22° MEDIÇÃO</v>
          </cell>
        </row>
        <row r="486">
          <cell r="F486" t="str">
            <v xml:space="preserve">                                                                                                                                                                               23° MEDIÇÃO</v>
          </cell>
        </row>
        <row r="487">
          <cell r="F487" t="str">
            <v xml:space="preserve">                                                                                                                                                                               24° MEDIÇÃO</v>
          </cell>
        </row>
        <row r="488">
          <cell r="F488" t="str">
            <v xml:space="preserve">                                                                                                                                                                        TODAS AS MEDIÇÕES</v>
          </cell>
        </row>
        <row r="489">
          <cell r="F489" t="str">
            <v xml:space="preserve">                                                                                                                                                                                     TOTAL</v>
          </cell>
        </row>
      </sheetData>
      <sheetData sheetId="7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8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9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0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2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1" preserveFormatting="0" connectionId="47" xr16:uid="{0CC54FF9-0DD6-4824-B896-153C1927BCB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1" preserveFormatting="0" connectionId="4" xr16:uid="{F88764BA-F0F4-4166-B130-97968191EBA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" preserveFormatting="0" connectionId="2" xr16:uid="{B422EEE0-D2BC-4A8B-BDB7-C8764909F29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" preserveFormatting="0" connectionId="63" xr16:uid="{1DD2FA21-EA41-4D15-9CB4-2AAFFA6EC99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" preserveFormatting="0" connectionId="20" xr16:uid="{341233B6-DAF1-499E-93B2-DAA828B89D6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1" preserveFormatting="0" connectionId="24" xr16:uid="{D9F98470-FE1B-4B2D-9A4F-015EA04931D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2" preserveFormatting="0" connectionId="13" xr16:uid="{A0BE4825-FA5F-48BC-B62D-4D99E053E92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" preserveFormatting="0" connectionId="82" xr16:uid="{1A13C341-2D24-4875-B8BB-19EF35C3E97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2" preserveFormatting="0" connectionId="60" xr16:uid="{E9681444-D1E0-4085-9156-A7F8C9DE7D8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1" preserveFormatting="0" connectionId="8" xr16:uid="{FE741688-3ABF-4B7B-95B8-4ECC9ABE69A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2" preserveFormatting="0" connectionId="75" xr16:uid="{08ADFA77-4CE8-4BDD-BEAB-FC1CA51AC92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_2" preserveFormatting="0" connectionId="5" xr16:uid="{39C5B578-12E2-403E-A3AF-BE8089A7531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1" preserveFormatting="0" connectionId="18" xr16:uid="{D76F873C-9919-43C4-A2CA-8C13610E6B8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_1" preserveFormatting="0" connectionId="12" xr16:uid="{8062A8F3-D9E1-4193-BF96-5EFA9851073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" preserveFormatting="0" connectionId="79" xr16:uid="{4A739A6D-5AE1-4967-888C-C159F735E44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1" preserveFormatting="0" connectionId="80" xr16:uid="{5B0E576E-A7E3-49E6-8E4F-BC9C36992F4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1" preserveFormatting="0" connectionId="41" xr16:uid="{E74E6E54-0BDE-4208-B62D-17A391AC5C0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2" preserveFormatting="0" connectionId="64" xr16:uid="{7B35C274-351E-4C18-8213-FB268AC04D0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" preserveFormatting="0" connectionId="52" xr16:uid="{C24D542F-3385-4C3A-8B6D-9E282290B75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" preserveFormatting="0" connectionId="76" xr16:uid="{961DB609-B423-49D6-9F7C-455739C7FD3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" preserveFormatting="0" connectionId="26" xr16:uid="{517716BF-CA00-4D34-B9AB-B1F91D90538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_2" preserveFormatting="0" connectionId="9" xr16:uid="{F4935A3C-250A-4EBE-8918-FA4D265DD32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1" preserveFormatting="0" connectionId="30" xr16:uid="{E0DD3404-6299-42E1-9E87-F6869C16679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1" preserveFormatting="0" connectionId="21" xr16:uid="{022C312A-49EB-45A0-84A8-28BF3914E6D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_1" preserveFormatting="0" connectionId="62" xr16:uid="{4469A6BD-69B8-43AA-A40E-B3436CD7DB3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2" preserveFormatting="0" connectionId="69" xr16:uid="{60EE130D-F920-459D-B19F-7E8F61E1160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" preserveFormatting="0" connectionId="43" xr16:uid="{E85EE52A-1E4D-47D4-BAEA-B43BB9110AC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_1" preserveFormatting="0" connectionId="59" xr16:uid="{8ADEAD14-49E4-4549-A0B8-28790C62D3D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1" preserveFormatting="0" connectionId="33" xr16:uid="{CB437F21-C3F3-4A55-BB76-F4AF2C81EA0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2" preserveFormatting="0" connectionId="10" xr16:uid="{8AD6CBBE-7F4E-42D9-8C4B-32C26AFDF0E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1" preserveFormatting="0" connectionId="83" xr16:uid="{4FE6CFDD-F0A8-4E8E-A6D5-7F8D4F23FF0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_1" preserveFormatting="0" connectionId="74" xr16:uid="{475E35E0-E886-461C-B69D-80D34E67CD9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4" preserveFormatting="0" connectionId="58" xr16:uid="{B0E8EA7F-59CC-4278-A24B-162EFC02128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1" preserveFormatting="0" connectionId="71" xr16:uid="{A42F4295-FF30-469A-ACF7-C7E35C6A77F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1" preserveFormatting="0" connectionId="65" xr16:uid="{033048D1-C3D8-476A-A22D-C4A50973AA0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" preserveFormatting="0" connectionId="67" xr16:uid="{3813C089-6EC2-49CF-99DF-A3E2635575A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" preserveFormatting="0" connectionId="39" xr16:uid="{E8A4B676-2BC7-4035-9E01-2850390E41D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1_2" preserveFormatting="0" connectionId="81" xr16:uid="{A0215475-8DE4-4AB9-818F-5B8B7F8EA37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" preserveFormatting="0" connectionId="14" xr16:uid="{23CF7D7E-C3E0-4807-9B66-0E31D70F4AF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2" preserveFormatting="0" connectionId="54" xr16:uid="{64F00C3D-9FE2-4A1A-B6B0-87F6BCD91445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_2" preserveFormatting="0" connectionId="31" xr16:uid="{E7B21E8A-F5DB-49D3-90CF-310BC7299ED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2" preserveFormatting="0" connectionId="28" xr16:uid="{C1B40C8A-1778-4573-B6C5-AC6428BB02B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6_1" preserveFormatting="0" connectionId="68" xr16:uid="{521CCFCB-06E7-4738-96A4-6E9A6F9C9D5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2" preserveFormatting="0" connectionId="51" xr16:uid="{93E44A9A-A31B-45B5-A472-D40CF92BF32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3" preserveFormatting="0" connectionId="11" xr16:uid="{EF5B62A2-1704-427E-B7AE-9877A0FACC3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_2" preserveFormatting="0" connectionId="34" xr16:uid="{636A862C-8B47-49E1-A302-C2C83C4E2CD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" preserveFormatting="0" connectionId="49" xr16:uid="{B8DD26B0-C977-4D4B-A4DE-F49A784912C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2_1" preserveFormatting="0" connectionId="53" xr16:uid="{9E286BA8-16E4-4B9D-B2D6-7E3FA9C3EF8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2" preserveFormatting="0" connectionId="57" xr16:uid="{AEEE5309-6645-4F08-83C7-1A8D430BFCF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_1" preserveFormatting="0" connectionId="15" xr16:uid="{A00A6E64-51A3-4F1B-90F0-0E5E2621DFC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_1" preserveFormatting="0" connectionId="56" xr16:uid="{269731E5-F987-465F-B391-148FB48AA2F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2_2" preserveFormatting="0" connectionId="22" xr16:uid="{5534FD99-DBAF-40C1-BD5C-4515F751248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1" preserveFormatting="0" connectionId="37" xr16:uid="{125A510E-EC5A-4323-8C89-CDE3A4273D5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" preserveFormatting="0" connectionId="36" xr16:uid="{72F3D488-E527-4F3E-B472-E96CC5C5551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9" preserveFormatting="0" connectionId="29" xr16:uid="{C026FC27-9D0B-4DA3-B1B6-AA8E8B6ACBA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2" preserveFormatting="0" connectionId="78" xr16:uid="{E90E4E2A-5CD4-43F0-8D21-292606B4078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_2" preserveFormatting="0" connectionId="19" xr16:uid="{A788B583-C45E-4159-9146-5B063C6ACD6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" preserveFormatting="0" connectionId="46" xr16:uid="{E16F31A3-2135-4CF0-8477-3DED6F4CA18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2_2" preserveFormatting="0" connectionId="84" xr16:uid="{C0214965-6631-4EF7-ADF1-30A863B0EDB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" preserveFormatting="0" connectionId="23" xr16:uid="{D63A5D72-C46F-41F3-93CE-79FB8B93D2D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4" preserveFormatting="0" connectionId="6" xr16:uid="{BEBA19A5-217A-4332-8B2C-2724F54365C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1" preserveFormatting="0" connectionId="61" xr16:uid="{B65D34C2-5BDA-4E7B-8C1D-DB98DE522E7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3" preserveFormatting="0" connectionId="55" xr16:uid="{E6F078E6-8702-4162-8432-8B79B3F3251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" preserveFormatting="0" connectionId="35" xr16:uid="{CFB4FAD7-C539-4C12-9758-73763A243D8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5_2" preserveFormatting="0" connectionId="66" xr16:uid="{C2A67D36-DC3D-41B4-91AC-4137E5C8BCB3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" preserveFormatting="0" connectionId="70" xr16:uid="{11836A90-93A6-41ED-9D89-9E3559A1F00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0_2" preserveFormatting="0" connectionId="16" xr16:uid="{A9093B50-30AD-4F2B-B81C-9B14E8CCC5D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0_2" preserveFormatting="0" connectionId="48" xr16:uid="{E75F2DAB-8919-499D-969B-DDB734B1AC1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3_2" preserveFormatting="0" connectionId="25" xr16:uid="{FEFBB5E4-5265-4749-AC06-2E77A9CB5CA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8_2" preserveFormatting="0" connectionId="42" xr16:uid="{4A37EF12-2E4A-41FD-A1EA-34774415B479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4_1" preserveFormatting="0" connectionId="27" xr16:uid="{1A045B6A-D813-415F-858A-D27CDCDD8076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7_2" preserveFormatting="0" connectionId="38" xr16:uid="{3F234410-8BEB-46B4-8AB4-2F25329B277F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2" preserveFormatting="0" connectionId="45" xr16:uid="{58822D04-BEC5-40BF-88C4-83B7428B5A98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9_1" preserveFormatting="0" connectionId="44" xr16:uid="{75BEB708-BD99-42A6-ACD8-54CFEBE33ECD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31_1" preserveFormatting="0" connectionId="50" xr16:uid="{DD08CFD3-D2BC-45EE-8409-0001E393A82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0_1" preserveFormatting="0" connectionId="77" xr16:uid="{B30AEBB1-9FFB-4196-B4E8-01CDC0993F71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6" preserveFormatting="0" connectionId="32" xr16:uid="{94DE19BD-30BE-4867-A3F9-86E2FAC313E7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" preserveFormatting="0" connectionId="1" xr16:uid="{97A5E8C2-95D3-43AA-9372-5ECE52683824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1" preserveFormatting="0" connectionId="17" xr16:uid="{39E2F3E3-F9E1-4EFA-9B8E-C6B37DFE0E8B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8" preserveFormatting="0" connectionId="73" xr16:uid="{B29FC04B-0CDC-44D1-BED3-C5FE7BDC6912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25" preserveFormatting="0" connectionId="3" xr16:uid="{28F83168-AE2C-465A-9C6A-9694930F123A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5_1" preserveFormatting="0" connectionId="7" xr16:uid="{E5130BEC-7661-48A3-8B60-45E94E9C1BFE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6_2" preserveFormatting="0" connectionId="40" xr16:uid="{10BC884A-02B0-4018-A130-785597839340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17_2" preserveFormatting="0" connectionId="72" xr16:uid="{0061D9DA-6A5F-4DFD-A73E-1201803B381C}" autoFormatId="0" applyNumberFormats="0" applyBorderFormats="0" applyFontFormats="1" applyPatternFormats="0" applyAlignmentFormats="0" applyWidthHeightFormats="1">
  <queryTableRefresh preserveSortFilterLayout="0">
    <queryTableFields/>
  </queryTableRefresh>
</query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9" Type="http://schemas.openxmlformats.org/officeDocument/2006/relationships/queryTable" Target="../queryTables/queryTable38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42" Type="http://schemas.openxmlformats.org/officeDocument/2006/relationships/queryTable" Target="../queryTables/queryTable41.xml"/><Relationship Id="rId47" Type="http://schemas.openxmlformats.org/officeDocument/2006/relationships/queryTable" Target="../queryTables/queryTable46.xml"/><Relationship Id="rId50" Type="http://schemas.openxmlformats.org/officeDocument/2006/relationships/queryTable" Target="../queryTables/queryTable49.xml"/><Relationship Id="rId55" Type="http://schemas.openxmlformats.org/officeDocument/2006/relationships/queryTable" Target="../queryTables/queryTable54.xml"/><Relationship Id="rId63" Type="http://schemas.openxmlformats.org/officeDocument/2006/relationships/queryTable" Target="../queryTables/queryTable62.xml"/><Relationship Id="rId68" Type="http://schemas.openxmlformats.org/officeDocument/2006/relationships/queryTable" Target="../queryTables/queryTable67.xml"/><Relationship Id="rId76" Type="http://schemas.openxmlformats.org/officeDocument/2006/relationships/queryTable" Target="../queryTables/queryTable75.xml"/><Relationship Id="rId84" Type="http://schemas.openxmlformats.org/officeDocument/2006/relationships/queryTable" Target="../queryTables/queryTable83.xml"/><Relationship Id="rId7" Type="http://schemas.openxmlformats.org/officeDocument/2006/relationships/queryTable" Target="../queryTables/queryTable6.xml"/><Relationship Id="rId71" Type="http://schemas.openxmlformats.org/officeDocument/2006/relationships/queryTable" Target="../queryTables/queryTable70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9" Type="http://schemas.openxmlformats.org/officeDocument/2006/relationships/queryTable" Target="../queryTables/queryTable28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40" Type="http://schemas.openxmlformats.org/officeDocument/2006/relationships/queryTable" Target="../queryTables/queryTable39.xml"/><Relationship Id="rId45" Type="http://schemas.openxmlformats.org/officeDocument/2006/relationships/queryTable" Target="../queryTables/queryTable44.xml"/><Relationship Id="rId53" Type="http://schemas.openxmlformats.org/officeDocument/2006/relationships/queryTable" Target="../queryTables/queryTable52.xml"/><Relationship Id="rId58" Type="http://schemas.openxmlformats.org/officeDocument/2006/relationships/queryTable" Target="../queryTables/queryTable57.xml"/><Relationship Id="rId66" Type="http://schemas.openxmlformats.org/officeDocument/2006/relationships/queryTable" Target="../queryTables/queryTable65.xml"/><Relationship Id="rId74" Type="http://schemas.openxmlformats.org/officeDocument/2006/relationships/queryTable" Target="../queryTables/queryTable73.xml"/><Relationship Id="rId79" Type="http://schemas.openxmlformats.org/officeDocument/2006/relationships/queryTable" Target="../queryTables/queryTable78.xml"/><Relationship Id="rId5" Type="http://schemas.openxmlformats.org/officeDocument/2006/relationships/queryTable" Target="../queryTables/queryTable4.xml"/><Relationship Id="rId61" Type="http://schemas.openxmlformats.org/officeDocument/2006/relationships/queryTable" Target="../queryTables/queryTable60.xml"/><Relationship Id="rId82" Type="http://schemas.openxmlformats.org/officeDocument/2006/relationships/queryTable" Target="../queryTables/queryTable81.xml"/><Relationship Id="rId19" Type="http://schemas.openxmlformats.org/officeDocument/2006/relationships/queryTable" Target="../queryTables/queryTable18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48" Type="http://schemas.openxmlformats.org/officeDocument/2006/relationships/queryTable" Target="../queryTables/queryTable47.xml"/><Relationship Id="rId56" Type="http://schemas.openxmlformats.org/officeDocument/2006/relationships/queryTable" Target="../queryTables/queryTable55.xml"/><Relationship Id="rId64" Type="http://schemas.openxmlformats.org/officeDocument/2006/relationships/queryTable" Target="../queryTables/queryTable63.xml"/><Relationship Id="rId69" Type="http://schemas.openxmlformats.org/officeDocument/2006/relationships/queryTable" Target="../queryTables/queryTable68.xml"/><Relationship Id="rId77" Type="http://schemas.openxmlformats.org/officeDocument/2006/relationships/queryTable" Target="../queryTables/queryTable76.xml"/><Relationship Id="rId8" Type="http://schemas.openxmlformats.org/officeDocument/2006/relationships/queryTable" Target="../queryTables/queryTable7.xml"/><Relationship Id="rId51" Type="http://schemas.openxmlformats.org/officeDocument/2006/relationships/queryTable" Target="../queryTables/queryTable50.xml"/><Relationship Id="rId72" Type="http://schemas.openxmlformats.org/officeDocument/2006/relationships/queryTable" Target="../queryTables/queryTable71.xml"/><Relationship Id="rId80" Type="http://schemas.openxmlformats.org/officeDocument/2006/relationships/queryTable" Target="../queryTables/queryTable79.xml"/><Relationship Id="rId85" Type="http://schemas.openxmlformats.org/officeDocument/2006/relationships/queryTable" Target="../queryTables/queryTable84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Relationship Id="rId46" Type="http://schemas.openxmlformats.org/officeDocument/2006/relationships/queryTable" Target="../queryTables/queryTable45.xml"/><Relationship Id="rId59" Type="http://schemas.openxmlformats.org/officeDocument/2006/relationships/queryTable" Target="../queryTables/queryTable58.xml"/><Relationship Id="rId67" Type="http://schemas.openxmlformats.org/officeDocument/2006/relationships/queryTable" Target="../queryTables/queryTable66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54" Type="http://schemas.openxmlformats.org/officeDocument/2006/relationships/queryTable" Target="../queryTables/queryTable53.xml"/><Relationship Id="rId62" Type="http://schemas.openxmlformats.org/officeDocument/2006/relationships/queryTable" Target="../queryTables/queryTable61.xml"/><Relationship Id="rId70" Type="http://schemas.openxmlformats.org/officeDocument/2006/relationships/queryTable" Target="../queryTables/queryTable69.xml"/><Relationship Id="rId75" Type="http://schemas.openxmlformats.org/officeDocument/2006/relationships/queryTable" Target="../queryTables/queryTable74.xml"/><Relationship Id="rId83" Type="http://schemas.openxmlformats.org/officeDocument/2006/relationships/queryTable" Target="../queryTables/queryTable8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49" Type="http://schemas.openxmlformats.org/officeDocument/2006/relationships/queryTable" Target="../queryTables/queryTable48.xml"/><Relationship Id="rId57" Type="http://schemas.openxmlformats.org/officeDocument/2006/relationships/queryTable" Target="../queryTables/queryTable56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52" Type="http://schemas.openxmlformats.org/officeDocument/2006/relationships/queryTable" Target="../queryTables/queryTable51.xml"/><Relationship Id="rId60" Type="http://schemas.openxmlformats.org/officeDocument/2006/relationships/queryTable" Target="../queryTables/queryTable59.xml"/><Relationship Id="rId65" Type="http://schemas.openxmlformats.org/officeDocument/2006/relationships/queryTable" Target="../queryTables/queryTable64.xml"/><Relationship Id="rId73" Type="http://schemas.openxmlformats.org/officeDocument/2006/relationships/queryTable" Target="../queryTables/queryTable72.xml"/><Relationship Id="rId78" Type="http://schemas.openxmlformats.org/officeDocument/2006/relationships/queryTable" Target="../queryTables/queryTable77.xml"/><Relationship Id="rId81" Type="http://schemas.openxmlformats.org/officeDocument/2006/relationships/queryTable" Target="../queryTables/queryTable8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28623-9192-4DD0-8669-3E38C87ABD68}">
  <sheetPr>
    <tabColor rgb="FF00B050"/>
    <pageSetUpPr fitToPage="1"/>
  </sheetPr>
  <dimension ref="A1:N95"/>
  <sheetViews>
    <sheetView showGridLines="0" showZeros="0" tabSelected="1" workbookViewId="0"/>
  </sheetViews>
  <sheetFormatPr defaultColWidth="13.28515625" defaultRowHeight="11.25" outlineLevelCol="1" x14ac:dyDescent="0.2"/>
  <cols>
    <col min="1" max="1" width="16" style="100" customWidth="1"/>
    <col min="2" max="2" width="11.5703125" style="100" customWidth="1"/>
    <col min="3" max="3" width="77.140625" style="100" customWidth="1"/>
    <col min="4" max="4" width="7.5703125" style="100" customWidth="1"/>
    <col min="5" max="6" width="9.42578125" style="103" customWidth="1"/>
    <col min="7" max="7" width="13.5703125" style="103" customWidth="1"/>
    <col min="8" max="8" width="13.5703125" style="100" customWidth="1"/>
    <col min="9" max="14" width="13.28515625" style="14" customWidth="1" outlineLevel="1"/>
    <col min="15" max="16384" width="13.28515625" style="14"/>
  </cols>
  <sheetData>
    <row r="1" spans="1:9" s="6" customFormat="1" ht="21" thickBot="1" x14ac:dyDescent="0.35">
      <c r="A1" s="1" t="s">
        <v>0</v>
      </c>
      <c r="B1" s="2"/>
      <c r="C1" s="3"/>
      <c r="D1" s="3"/>
      <c r="E1" s="4"/>
      <c r="F1" s="4"/>
      <c r="G1" s="4"/>
      <c r="H1" s="5"/>
    </row>
    <row r="2" spans="1:9" ht="18" customHeight="1" x14ac:dyDescent="0.2">
      <c r="A2" s="7" t="s">
        <v>1</v>
      </c>
      <c r="B2" s="8" t="s">
        <v>2</v>
      </c>
      <c r="C2" s="9"/>
      <c r="D2" s="10"/>
      <c r="E2" s="11"/>
      <c r="F2" s="11"/>
      <c r="G2" s="12" t="s">
        <v>3</v>
      </c>
      <c r="H2" s="13">
        <v>82</v>
      </c>
    </row>
    <row r="3" spans="1:9" ht="18" customHeight="1" x14ac:dyDescent="0.2">
      <c r="A3" s="15" t="s">
        <v>4</v>
      </c>
      <c r="B3" s="16" t="s">
        <v>5</v>
      </c>
      <c r="C3" s="17"/>
      <c r="D3" s="18"/>
      <c r="E3" s="19"/>
      <c r="F3" s="19"/>
      <c r="G3" s="20" t="s">
        <v>6</v>
      </c>
      <c r="H3" s="21">
        <v>1</v>
      </c>
    </row>
    <row r="4" spans="1:9" ht="18" customHeight="1" thickBot="1" x14ac:dyDescent="0.25">
      <c r="A4" s="22" t="s">
        <v>7</v>
      </c>
      <c r="B4" s="23"/>
      <c r="C4" s="24"/>
      <c r="D4" s="25"/>
      <c r="E4" s="26"/>
      <c r="F4" s="26"/>
      <c r="G4" s="27" t="s">
        <v>8</v>
      </c>
      <c r="H4" s="28">
        <v>45117</v>
      </c>
    </row>
    <row r="5" spans="1:9" ht="11.25" customHeight="1" x14ac:dyDescent="0.2">
      <c r="A5" s="29" t="s">
        <v>9</v>
      </c>
      <c r="B5" s="30" t="s">
        <v>10</v>
      </c>
      <c r="C5" s="31" t="s">
        <v>11</v>
      </c>
      <c r="D5" s="32" t="s">
        <v>12</v>
      </c>
      <c r="E5" s="33" t="s">
        <v>13</v>
      </c>
      <c r="F5" s="34"/>
      <c r="G5" s="35"/>
      <c r="H5" s="36"/>
    </row>
    <row r="6" spans="1:9" ht="29.25" customHeight="1" thickBot="1" x14ac:dyDescent="0.25">
      <c r="A6" s="37"/>
      <c r="B6" s="38"/>
      <c r="C6" s="39"/>
      <c r="D6" s="40"/>
      <c r="E6" s="41" t="s">
        <v>14</v>
      </c>
      <c r="F6" s="42" t="s">
        <v>15</v>
      </c>
      <c r="G6" s="43" t="s">
        <v>16</v>
      </c>
      <c r="H6" s="44" t="s">
        <v>17</v>
      </c>
      <c r="I6" s="45"/>
    </row>
    <row r="7" spans="1:9" ht="12" thickBot="1" x14ac:dyDescent="0.25">
      <c r="A7" s="46">
        <v>1</v>
      </c>
      <c r="B7" s="47"/>
      <c r="C7" s="48" t="s">
        <v>18</v>
      </c>
      <c r="D7" s="49"/>
      <c r="E7" s="50"/>
      <c r="F7" s="50"/>
      <c r="G7" s="51"/>
      <c r="H7" s="52">
        <v>4487.2299999999996</v>
      </c>
    </row>
    <row r="8" spans="1:9" x14ac:dyDescent="0.2">
      <c r="A8" s="53" t="s">
        <v>19</v>
      </c>
      <c r="B8" s="54"/>
      <c r="C8" s="55" t="s">
        <v>20</v>
      </c>
      <c r="D8" s="56">
        <v>0</v>
      </c>
      <c r="E8" s="57"/>
      <c r="F8" s="58">
        <f>IF(E8=0,0,#REF!)</f>
        <v>0</v>
      </c>
      <c r="G8" s="59">
        <v>0</v>
      </c>
      <c r="H8" s="60"/>
      <c r="I8" s="61"/>
    </row>
    <row r="9" spans="1:9" x14ac:dyDescent="0.2">
      <c r="A9" s="53" t="s">
        <v>21</v>
      </c>
      <c r="B9" s="54"/>
      <c r="C9" s="55" t="s">
        <v>22</v>
      </c>
      <c r="D9" s="56">
        <v>0</v>
      </c>
      <c r="E9" s="57"/>
      <c r="F9" s="58">
        <f>IF(E9=0,0,#REF!)</f>
        <v>0</v>
      </c>
      <c r="G9" s="59">
        <v>0</v>
      </c>
      <c r="H9" s="60"/>
      <c r="I9" s="61"/>
    </row>
    <row r="10" spans="1:9" ht="22.5" x14ac:dyDescent="0.2">
      <c r="A10" s="62" t="s">
        <v>23</v>
      </c>
      <c r="B10" s="63" t="s">
        <v>24</v>
      </c>
      <c r="C10" s="64" t="s">
        <v>25</v>
      </c>
      <c r="D10" s="54" t="s">
        <v>26</v>
      </c>
      <c r="E10" s="65">
        <v>1</v>
      </c>
      <c r="F10" s="65">
        <v>3715.27</v>
      </c>
      <c r="G10" s="65">
        <v>3715.27</v>
      </c>
      <c r="H10" s="60"/>
      <c r="I10" s="61"/>
    </row>
    <row r="11" spans="1:9" x14ac:dyDescent="0.2">
      <c r="A11" s="62" t="s">
        <v>27</v>
      </c>
      <c r="B11" s="54"/>
      <c r="C11" s="66" t="s">
        <v>28</v>
      </c>
      <c r="D11" s="56">
        <v>0</v>
      </c>
      <c r="E11" s="58">
        <v>0</v>
      </c>
      <c r="F11" s="58">
        <v>0</v>
      </c>
      <c r="G11" s="59">
        <v>0</v>
      </c>
      <c r="H11" s="60"/>
      <c r="I11" s="61"/>
    </row>
    <row r="12" spans="1:9" ht="12" thickBot="1" x14ac:dyDescent="0.25">
      <c r="A12" s="67" t="s">
        <v>29</v>
      </c>
      <c r="B12" s="63" t="s">
        <v>29</v>
      </c>
      <c r="C12" s="68" t="s">
        <v>30</v>
      </c>
      <c r="D12" s="69" t="s">
        <v>31</v>
      </c>
      <c r="E12" s="70">
        <v>27.02</v>
      </c>
      <c r="F12" s="70">
        <v>28.57</v>
      </c>
      <c r="G12" s="71">
        <v>771.96</v>
      </c>
      <c r="H12" s="60"/>
      <c r="I12" s="61"/>
    </row>
    <row r="13" spans="1:9" ht="12" thickBot="1" x14ac:dyDescent="0.25">
      <c r="A13" s="46" t="s">
        <v>32</v>
      </c>
      <c r="B13" s="47"/>
      <c r="C13" s="48" t="s">
        <v>33</v>
      </c>
      <c r="D13" s="49">
        <v>0</v>
      </c>
      <c r="E13" s="50">
        <v>0</v>
      </c>
      <c r="F13" s="50">
        <v>0</v>
      </c>
      <c r="G13" s="51">
        <v>0</v>
      </c>
      <c r="H13" s="52">
        <v>15622.52</v>
      </c>
      <c r="I13" s="61"/>
    </row>
    <row r="14" spans="1:9" x14ac:dyDescent="0.2">
      <c r="A14" s="72" t="s">
        <v>34</v>
      </c>
      <c r="B14" s="54"/>
      <c r="C14" s="73" t="s">
        <v>35</v>
      </c>
      <c r="D14" s="74">
        <v>0</v>
      </c>
      <c r="E14" s="75">
        <v>0</v>
      </c>
      <c r="F14" s="76">
        <v>0</v>
      </c>
      <c r="G14" s="77">
        <v>0</v>
      </c>
      <c r="H14" s="60"/>
      <c r="I14" s="61"/>
    </row>
    <row r="15" spans="1:9" x14ac:dyDescent="0.2">
      <c r="A15" s="72" t="s">
        <v>36</v>
      </c>
      <c r="B15" s="54"/>
      <c r="C15" s="73" t="s">
        <v>37</v>
      </c>
      <c r="D15" s="74">
        <v>0</v>
      </c>
      <c r="E15" s="75">
        <v>0</v>
      </c>
      <c r="F15" s="76">
        <v>0</v>
      </c>
      <c r="G15" s="77">
        <v>0</v>
      </c>
      <c r="H15" s="60"/>
      <c r="I15" s="61"/>
    </row>
    <row r="16" spans="1:9" x14ac:dyDescent="0.2">
      <c r="A16" s="62">
        <v>93358</v>
      </c>
      <c r="B16" s="54" t="s">
        <v>38</v>
      </c>
      <c r="C16" s="64" t="s">
        <v>39</v>
      </c>
      <c r="D16" s="54" t="s">
        <v>40</v>
      </c>
      <c r="E16" s="65">
        <v>12.99</v>
      </c>
      <c r="F16" s="65">
        <v>123.44</v>
      </c>
      <c r="G16" s="65">
        <v>1603.49</v>
      </c>
      <c r="H16" s="60"/>
      <c r="I16" s="61"/>
    </row>
    <row r="17" spans="1:9" x14ac:dyDescent="0.2">
      <c r="A17" s="53" t="s">
        <v>41</v>
      </c>
      <c r="B17" s="54"/>
      <c r="C17" s="73" t="s">
        <v>42</v>
      </c>
      <c r="D17" s="56">
        <v>0</v>
      </c>
      <c r="E17" s="75">
        <v>0</v>
      </c>
      <c r="F17" s="76">
        <v>0</v>
      </c>
      <c r="G17" s="77">
        <v>0</v>
      </c>
      <c r="H17" s="60"/>
      <c r="I17" s="61"/>
    </row>
    <row r="18" spans="1:9" x14ac:dyDescent="0.2">
      <c r="A18" s="62">
        <v>94342</v>
      </c>
      <c r="B18" s="54" t="s">
        <v>38</v>
      </c>
      <c r="C18" s="64" t="s">
        <v>43</v>
      </c>
      <c r="D18" s="54" t="s">
        <v>40</v>
      </c>
      <c r="E18" s="65">
        <v>50</v>
      </c>
      <c r="F18" s="65">
        <v>113.75</v>
      </c>
      <c r="G18" s="65">
        <v>5687.5</v>
      </c>
      <c r="H18" s="60"/>
      <c r="I18" s="61"/>
    </row>
    <row r="19" spans="1:9" x14ac:dyDescent="0.2">
      <c r="A19" s="53" t="s">
        <v>44</v>
      </c>
      <c r="B19" s="54"/>
      <c r="C19" s="73" t="s">
        <v>45</v>
      </c>
      <c r="D19" s="56">
        <v>0</v>
      </c>
      <c r="E19" s="75">
        <v>0</v>
      </c>
      <c r="F19" s="76">
        <v>0</v>
      </c>
      <c r="G19" s="77">
        <v>0</v>
      </c>
      <c r="H19" s="60"/>
      <c r="I19" s="61"/>
    </row>
    <row r="20" spans="1:9" x14ac:dyDescent="0.2">
      <c r="A20" s="62">
        <v>93382</v>
      </c>
      <c r="B20" s="54" t="s">
        <v>38</v>
      </c>
      <c r="C20" s="64" t="s">
        <v>46</v>
      </c>
      <c r="D20" s="54" t="s">
        <v>40</v>
      </c>
      <c r="E20" s="65">
        <v>12.99</v>
      </c>
      <c r="F20" s="65">
        <v>46.4</v>
      </c>
      <c r="G20" s="65">
        <v>602.74</v>
      </c>
      <c r="H20" s="60"/>
      <c r="I20" s="61"/>
    </row>
    <row r="21" spans="1:9" x14ac:dyDescent="0.2">
      <c r="A21" s="53" t="s">
        <v>47</v>
      </c>
      <c r="B21" s="54"/>
      <c r="C21" s="66" t="s">
        <v>48</v>
      </c>
      <c r="D21" s="56">
        <v>0</v>
      </c>
      <c r="E21" s="75">
        <v>0</v>
      </c>
      <c r="F21" s="76">
        <v>0</v>
      </c>
      <c r="G21" s="77">
        <v>0</v>
      </c>
      <c r="H21" s="60"/>
      <c r="I21" s="61"/>
    </row>
    <row r="22" spans="1:9" x14ac:dyDescent="0.2">
      <c r="A22" s="53" t="s">
        <v>49</v>
      </c>
      <c r="B22" s="54"/>
      <c r="C22" s="66" t="s">
        <v>50</v>
      </c>
      <c r="D22" s="56">
        <v>0</v>
      </c>
      <c r="E22" s="75">
        <v>0</v>
      </c>
      <c r="F22" s="76">
        <v>0</v>
      </c>
      <c r="G22" s="77">
        <v>0</v>
      </c>
      <c r="H22" s="60"/>
      <c r="I22" s="61"/>
    </row>
    <row r="23" spans="1:9" x14ac:dyDescent="0.2">
      <c r="A23" s="53" t="s">
        <v>51</v>
      </c>
      <c r="B23" s="54"/>
      <c r="C23" s="66" t="s">
        <v>52</v>
      </c>
      <c r="D23" s="56">
        <v>0</v>
      </c>
      <c r="E23" s="75">
        <v>0</v>
      </c>
      <c r="F23" s="76">
        <v>0</v>
      </c>
      <c r="G23" s="77">
        <v>0</v>
      </c>
      <c r="H23" s="60"/>
      <c r="I23" s="61"/>
    </row>
    <row r="24" spans="1:9" ht="33.75" x14ac:dyDescent="0.2">
      <c r="A24" s="62">
        <v>100973</v>
      </c>
      <c r="B24" s="54" t="s">
        <v>38</v>
      </c>
      <c r="C24" s="64" t="s">
        <v>53</v>
      </c>
      <c r="D24" s="54" t="s">
        <v>40</v>
      </c>
      <c r="E24" s="65">
        <v>139.97</v>
      </c>
      <c r="F24" s="65">
        <v>10.89</v>
      </c>
      <c r="G24" s="65">
        <v>1524.27</v>
      </c>
      <c r="H24" s="60"/>
      <c r="I24" s="61"/>
    </row>
    <row r="25" spans="1:9" x14ac:dyDescent="0.2">
      <c r="A25" s="62" t="s">
        <v>27</v>
      </c>
      <c r="B25" s="54"/>
      <c r="C25" s="66" t="s">
        <v>54</v>
      </c>
      <c r="D25" s="56">
        <v>0</v>
      </c>
      <c r="E25" s="75">
        <v>0</v>
      </c>
      <c r="F25" s="76">
        <v>0</v>
      </c>
      <c r="G25" s="77">
        <v>0</v>
      </c>
      <c r="H25" s="60"/>
      <c r="I25" s="61"/>
    </row>
    <row r="26" spans="1:9" x14ac:dyDescent="0.2">
      <c r="A26" s="67" t="s">
        <v>29</v>
      </c>
      <c r="B26" s="63" t="s">
        <v>29</v>
      </c>
      <c r="C26" s="68" t="s">
        <v>55</v>
      </c>
      <c r="D26" s="69" t="s">
        <v>31</v>
      </c>
      <c r="E26" s="70">
        <v>1775.92</v>
      </c>
      <c r="F26" s="70">
        <v>2.86</v>
      </c>
      <c r="G26" s="71">
        <v>5079.13</v>
      </c>
      <c r="H26" s="60"/>
      <c r="I26" s="61"/>
    </row>
    <row r="27" spans="1:9" ht="12" thickBot="1" x14ac:dyDescent="0.25">
      <c r="A27" s="67" t="s">
        <v>56</v>
      </c>
      <c r="B27" s="63" t="s">
        <v>38</v>
      </c>
      <c r="C27" s="68" t="s">
        <v>57</v>
      </c>
      <c r="D27" s="69" t="s">
        <v>40</v>
      </c>
      <c r="E27" s="70">
        <v>7.24</v>
      </c>
      <c r="F27" s="70">
        <v>155.44</v>
      </c>
      <c r="G27" s="71">
        <v>1125.3900000000001</v>
      </c>
      <c r="H27" s="60"/>
      <c r="I27" s="61"/>
    </row>
    <row r="28" spans="1:9" ht="12" thickBot="1" x14ac:dyDescent="0.25">
      <c r="A28" s="46" t="s">
        <v>58</v>
      </c>
      <c r="B28" s="47"/>
      <c r="C28" s="48" t="s">
        <v>59</v>
      </c>
      <c r="D28" s="49">
        <v>0</v>
      </c>
      <c r="E28" s="50">
        <v>0</v>
      </c>
      <c r="F28" s="50">
        <v>0</v>
      </c>
      <c r="G28" s="51">
        <v>0</v>
      </c>
      <c r="H28" s="52">
        <v>198.82999999999998</v>
      </c>
      <c r="I28" s="61"/>
    </row>
    <row r="29" spans="1:9" x14ac:dyDescent="0.2">
      <c r="A29" s="53" t="s">
        <v>60</v>
      </c>
      <c r="B29" s="54"/>
      <c r="C29" s="66" t="s">
        <v>61</v>
      </c>
      <c r="D29" s="54">
        <v>0</v>
      </c>
      <c r="E29" s="78">
        <v>0</v>
      </c>
      <c r="F29" s="79">
        <v>0</v>
      </c>
      <c r="G29" s="77">
        <v>0</v>
      </c>
      <c r="H29" s="60"/>
      <c r="I29" s="61"/>
    </row>
    <row r="30" spans="1:9" ht="22.5" x14ac:dyDescent="0.2">
      <c r="A30" s="62">
        <v>101173</v>
      </c>
      <c r="B30" s="54" t="s">
        <v>38</v>
      </c>
      <c r="C30" s="64" t="s">
        <v>62</v>
      </c>
      <c r="D30" s="54" t="s">
        <v>63</v>
      </c>
      <c r="E30" s="65">
        <v>1.5</v>
      </c>
      <c r="F30" s="65">
        <v>78.23</v>
      </c>
      <c r="G30" s="65">
        <v>117.35</v>
      </c>
      <c r="H30" s="60"/>
      <c r="I30" s="61"/>
    </row>
    <row r="31" spans="1:9" x14ac:dyDescent="0.2">
      <c r="A31" s="53" t="s">
        <v>64</v>
      </c>
      <c r="B31" s="54"/>
      <c r="C31" s="66" t="s">
        <v>65</v>
      </c>
      <c r="D31" s="54"/>
      <c r="E31" s="78">
        <v>0</v>
      </c>
      <c r="F31" s="79">
        <v>0</v>
      </c>
      <c r="G31" s="77">
        <v>0</v>
      </c>
      <c r="H31" s="60"/>
      <c r="I31" s="61"/>
    </row>
    <row r="32" spans="1:9" ht="23.25" thickBot="1" x14ac:dyDescent="0.25">
      <c r="A32" s="62">
        <v>97088</v>
      </c>
      <c r="B32" s="54" t="s">
        <v>38</v>
      </c>
      <c r="C32" s="64" t="s">
        <v>66</v>
      </c>
      <c r="D32" s="54" t="s">
        <v>67</v>
      </c>
      <c r="E32" s="65">
        <v>3.14</v>
      </c>
      <c r="F32" s="65">
        <v>25.95</v>
      </c>
      <c r="G32" s="65">
        <v>81.48</v>
      </c>
      <c r="H32" s="60"/>
      <c r="I32" s="61"/>
    </row>
    <row r="33" spans="1:9" ht="12" thickBot="1" x14ac:dyDescent="0.25">
      <c r="A33" s="46" t="s">
        <v>68</v>
      </c>
      <c r="B33" s="47"/>
      <c r="C33" s="48" t="s">
        <v>69</v>
      </c>
      <c r="D33" s="49">
        <v>0</v>
      </c>
      <c r="E33" s="50">
        <v>0</v>
      </c>
      <c r="F33" s="50">
        <v>0</v>
      </c>
      <c r="G33" s="51">
        <v>0</v>
      </c>
      <c r="H33" s="52">
        <v>1867.3700000000001</v>
      </c>
      <c r="I33" s="61"/>
    </row>
    <row r="34" spans="1:9" x14ac:dyDescent="0.2">
      <c r="A34" s="72" t="s">
        <v>70</v>
      </c>
      <c r="B34" s="54"/>
      <c r="C34" s="73" t="s">
        <v>71</v>
      </c>
      <c r="D34" s="80">
        <v>0</v>
      </c>
      <c r="E34" s="75">
        <v>0</v>
      </c>
      <c r="F34" s="76">
        <v>0</v>
      </c>
      <c r="G34" s="77">
        <v>0</v>
      </c>
      <c r="H34" s="60"/>
      <c r="I34" s="61"/>
    </row>
    <row r="35" spans="1:9" x14ac:dyDescent="0.2">
      <c r="A35" s="53" t="s">
        <v>72</v>
      </c>
      <c r="B35" s="54"/>
      <c r="C35" s="73" t="s">
        <v>73</v>
      </c>
      <c r="D35" s="81">
        <v>0</v>
      </c>
      <c r="E35" s="75">
        <v>0</v>
      </c>
      <c r="F35" s="76">
        <v>0</v>
      </c>
      <c r="G35" s="77">
        <v>0</v>
      </c>
      <c r="H35" s="60"/>
      <c r="I35" s="61"/>
    </row>
    <row r="36" spans="1:9" ht="22.5" x14ac:dyDescent="0.2">
      <c r="A36" s="62">
        <v>92411</v>
      </c>
      <c r="B36" s="54" t="s">
        <v>38</v>
      </c>
      <c r="C36" s="64" t="s">
        <v>74</v>
      </c>
      <c r="D36" s="54" t="s">
        <v>31</v>
      </c>
      <c r="E36" s="65">
        <v>1.5</v>
      </c>
      <c r="F36" s="65">
        <v>307.70999999999998</v>
      </c>
      <c r="G36" s="65">
        <v>461.57</v>
      </c>
      <c r="H36" s="60"/>
      <c r="I36" s="61"/>
    </row>
    <row r="37" spans="1:9" ht="22.5" x14ac:dyDescent="0.2">
      <c r="A37" s="62">
        <v>92484</v>
      </c>
      <c r="B37" s="54" t="s">
        <v>38</v>
      </c>
      <c r="C37" s="64" t="s">
        <v>75</v>
      </c>
      <c r="D37" s="54" t="s">
        <v>31</v>
      </c>
      <c r="E37" s="65">
        <v>2.33</v>
      </c>
      <c r="F37" s="65">
        <v>343.29</v>
      </c>
      <c r="G37" s="65">
        <v>799.87</v>
      </c>
      <c r="H37" s="60"/>
      <c r="I37" s="61"/>
    </row>
    <row r="38" spans="1:9" x14ac:dyDescent="0.2">
      <c r="A38" s="53" t="s">
        <v>76</v>
      </c>
      <c r="B38" s="54"/>
      <c r="C38" s="66" t="s">
        <v>77</v>
      </c>
      <c r="D38" s="54">
        <v>0</v>
      </c>
      <c r="E38" s="75">
        <v>0</v>
      </c>
      <c r="F38" s="76">
        <v>0</v>
      </c>
      <c r="G38" s="77">
        <v>0</v>
      </c>
      <c r="H38" s="60"/>
      <c r="I38" s="61"/>
    </row>
    <row r="39" spans="1:9" x14ac:dyDescent="0.2">
      <c r="A39" s="53" t="s">
        <v>78</v>
      </c>
      <c r="B39" s="54"/>
      <c r="C39" s="66" t="s">
        <v>79</v>
      </c>
      <c r="D39" s="54">
        <v>0</v>
      </c>
      <c r="E39" s="75">
        <v>0</v>
      </c>
      <c r="F39" s="76">
        <v>0</v>
      </c>
      <c r="G39" s="77">
        <v>0</v>
      </c>
      <c r="H39" s="60"/>
      <c r="I39" s="61"/>
    </row>
    <row r="40" spans="1:9" ht="22.5" x14ac:dyDescent="0.2">
      <c r="A40" s="62">
        <v>92759</v>
      </c>
      <c r="B40" s="54" t="s">
        <v>38</v>
      </c>
      <c r="C40" s="64" t="s">
        <v>80</v>
      </c>
      <c r="D40" s="54" t="s">
        <v>67</v>
      </c>
      <c r="E40" s="65">
        <v>2.5</v>
      </c>
      <c r="F40" s="65">
        <v>19.190000000000001</v>
      </c>
      <c r="G40" s="65">
        <v>47.98</v>
      </c>
      <c r="H40" s="60"/>
      <c r="I40" s="61"/>
    </row>
    <row r="41" spans="1:9" ht="22.5" x14ac:dyDescent="0.2">
      <c r="A41" s="62">
        <v>92778</v>
      </c>
      <c r="B41" s="54" t="s">
        <v>38</v>
      </c>
      <c r="C41" s="64" t="s">
        <v>81</v>
      </c>
      <c r="D41" s="54" t="s">
        <v>67</v>
      </c>
      <c r="E41" s="65">
        <v>10.08</v>
      </c>
      <c r="F41" s="65">
        <v>19.88</v>
      </c>
      <c r="G41" s="65">
        <v>200.39</v>
      </c>
      <c r="H41" s="60"/>
      <c r="I41" s="61"/>
    </row>
    <row r="42" spans="1:9" x14ac:dyDescent="0.2">
      <c r="A42" s="72" t="s">
        <v>82</v>
      </c>
      <c r="B42" s="54"/>
      <c r="C42" s="73" t="s">
        <v>83</v>
      </c>
      <c r="D42" s="80">
        <v>0</v>
      </c>
      <c r="E42" s="75">
        <v>0</v>
      </c>
      <c r="F42" s="76">
        <v>0</v>
      </c>
      <c r="G42" s="77">
        <v>0</v>
      </c>
      <c r="H42" s="60"/>
      <c r="I42" s="61"/>
    </row>
    <row r="43" spans="1:9" x14ac:dyDescent="0.2">
      <c r="A43" s="53" t="s">
        <v>84</v>
      </c>
      <c r="B43" s="54"/>
      <c r="C43" s="73" t="s">
        <v>85</v>
      </c>
      <c r="D43" s="81">
        <v>0</v>
      </c>
      <c r="E43" s="75">
        <v>0</v>
      </c>
      <c r="F43" s="76">
        <v>0</v>
      </c>
      <c r="G43" s="77">
        <v>0</v>
      </c>
      <c r="H43" s="60"/>
      <c r="I43" s="61"/>
    </row>
    <row r="44" spans="1:9" x14ac:dyDescent="0.2">
      <c r="A44" s="53" t="s">
        <v>86</v>
      </c>
      <c r="B44" s="54"/>
      <c r="C44" s="55" t="s">
        <v>87</v>
      </c>
      <c r="D44" s="81">
        <v>0</v>
      </c>
      <c r="E44" s="57">
        <v>0</v>
      </c>
      <c r="F44" s="58">
        <v>0</v>
      </c>
      <c r="G44" s="59">
        <v>0</v>
      </c>
      <c r="H44" s="60"/>
      <c r="I44" s="61"/>
    </row>
    <row r="45" spans="1:9" ht="22.5" x14ac:dyDescent="0.2">
      <c r="A45" s="62">
        <v>103669</v>
      </c>
      <c r="B45" s="54" t="s">
        <v>38</v>
      </c>
      <c r="C45" s="64" t="s">
        <v>88</v>
      </c>
      <c r="D45" s="54" t="s">
        <v>40</v>
      </c>
      <c r="E45" s="65">
        <v>0.06</v>
      </c>
      <c r="F45" s="65">
        <v>1094.07</v>
      </c>
      <c r="G45" s="65">
        <v>65.64</v>
      </c>
      <c r="H45" s="60"/>
      <c r="I45" s="61"/>
    </row>
    <row r="46" spans="1:9" ht="22.5" x14ac:dyDescent="0.2">
      <c r="A46" s="62">
        <v>103682</v>
      </c>
      <c r="B46" s="54" t="s">
        <v>38</v>
      </c>
      <c r="C46" s="64" t="s">
        <v>89</v>
      </c>
      <c r="D46" s="54" t="s">
        <v>40</v>
      </c>
      <c r="E46" s="65">
        <v>0.14000000000000001</v>
      </c>
      <c r="F46" s="65">
        <v>1119.6600000000001</v>
      </c>
      <c r="G46" s="65">
        <v>156.75</v>
      </c>
      <c r="H46" s="60"/>
      <c r="I46" s="61"/>
    </row>
    <row r="47" spans="1:9" x14ac:dyDescent="0.2">
      <c r="A47" s="53" t="s">
        <v>90</v>
      </c>
      <c r="B47" s="54"/>
      <c r="C47" s="66" t="s">
        <v>91</v>
      </c>
      <c r="D47" s="54">
        <v>0</v>
      </c>
      <c r="E47" s="82">
        <v>0</v>
      </c>
      <c r="F47" s="82">
        <v>0</v>
      </c>
      <c r="G47" s="83">
        <v>0</v>
      </c>
      <c r="H47" s="60"/>
      <c r="I47" s="61"/>
    </row>
    <row r="48" spans="1:9" x14ac:dyDescent="0.2">
      <c r="A48" s="53" t="s">
        <v>92</v>
      </c>
      <c r="B48" s="54"/>
      <c r="C48" s="66" t="s">
        <v>93</v>
      </c>
      <c r="D48" s="54">
        <v>0</v>
      </c>
      <c r="E48" s="78">
        <v>0</v>
      </c>
      <c r="F48" s="78">
        <v>0</v>
      </c>
      <c r="G48" s="83">
        <v>0</v>
      </c>
      <c r="H48" s="60"/>
      <c r="I48" s="61"/>
    </row>
    <row r="49" spans="1:9" x14ac:dyDescent="0.2">
      <c r="A49" s="53" t="s">
        <v>94</v>
      </c>
      <c r="B49" s="54"/>
      <c r="C49" s="66" t="s">
        <v>95</v>
      </c>
      <c r="D49" s="54">
        <v>0</v>
      </c>
      <c r="E49" s="78">
        <v>0</v>
      </c>
      <c r="F49" s="78">
        <v>0</v>
      </c>
      <c r="G49" s="83">
        <v>0</v>
      </c>
      <c r="H49" s="60"/>
      <c r="I49" s="61"/>
    </row>
    <row r="50" spans="1:9" ht="12" thickBot="1" x14ac:dyDescent="0.25">
      <c r="A50" s="62">
        <v>93188</v>
      </c>
      <c r="B50" s="54" t="s">
        <v>38</v>
      </c>
      <c r="C50" s="64" t="s">
        <v>96</v>
      </c>
      <c r="D50" s="54" t="s">
        <v>63</v>
      </c>
      <c r="E50" s="65">
        <v>1.1000000000000001</v>
      </c>
      <c r="F50" s="65">
        <v>122.88</v>
      </c>
      <c r="G50" s="65">
        <v>135.16999999999999</v>
      </c>
      <c r="H50" s="60"/>
      <c r="I50" s="61"/>
    </row>
    <row r="51" spans="1:9" ht="12" thickBot="1" x14ac:dyDescent="0.25">
      <c r="A51" s="46" t="s">
        <v>97</v>
      </c>
      <c r="B51" s="47"/>
      <c r="C51" s="48" t="s">
        <v>98</v>
      </c>
      <c r="D51" s="49">
        <v>0</v>
      </c>
      <c r="E51" s="50">
        <v>0</v>
      </c>
      <c r="F51" s="50">
        <v>0</v>
      </c>
      <c r="G51" s="51">
        <v>0</v>
      </c>
      <c r="H51" s="52">
        <v>9474.0099999999984</v>
      </c>
      <c r="I51" s="61"/>
    </row>
    <row r="52" spans="1:9" x14ac:dyDescent="0.2">
      <c r="A52" s="84" t="s">
        <v>99</v>
      </c>
      <c r="B52" s="54"/>
      <c r="C52" s="85" t="s">
        <v>100</v>
      </c>
      <c r="D52" s="86">
        <v>0</v>
      </c>
      <c r="E52" s="87">
        <v>0</v>
      </c>
      <c r="F52" s="88">
        <v>0</v>
      </c>
      <c r="G52" s="89">
        <v>0</v>
      </c>
      <c r="H52" s="60"/>
      <c r="I52" s="61"/>
    </row>
    <row r="53" spans="1:9" ht="33.75" x14ac:dyDescent="0.2">
      <c r="A53" s="62">
        <v>87511</v>
      </c>
      <c r="B53" s="90" t="s">
        <v>38</v>
      </c>
      <c r="C53" s="64" t="s">
        <v>101</v>
      </c>
      <c r="D53" s="54" t="s">
        <v>31</v>
      </c>
      <c r="E53" s="65">
        <v>2.2999999999999998</v>
      </c>
      <c r="F53" s="65">
        <v>138.87</v>
      </c>
      <c r="G53" s="65">
        <v>319.39999999999998</v>
      </c>
      <c r="H53" s="60"/>
      <c r="I53" s="61"/>
    </row>
    <row r="54" spans="1:9" x14ac:dyDescent="0.2">
      <c r="A54" s="53" t="s">
        <v>102</v>
      </c>
      <c r="B54" s="90"/>
      <c r="C54" s="66" t="s">
        <v>103</v>
      </c>
      <c r="D54" s="54">
        <v>0</v>
      </c>
      <c r="E54" s="82">
        <v>0</v>
      </c>
      <c r="F54" s="82">
        <v>0</v>
      </c>
      <c r="G54" s="83">
        <v>0</v>
      </c>
      <c r="H54" s="60"/>
      <c r="I54" s="61"/>
    </row>
    <row r="55" spans="1:9" x14ac:dyDescent="0.2">
      <c r="A55" s="53" t="s">
        <v>104</v>
      </c>
      <c r="B55" s="90"/>
      <c r="C55" s="66" t="s">
        <v>105</v>
      </c>
      <c r="D55" s="54">
        <v>0</v>
      </c>
      <c r="E55" s="82">
        <v>0</v>
      </c>
      <c r="F55" s="82">
        <v>0</v>
      </c>
      <c r="G55" s="83">
        <v>0</v>
      </c>
      <c r="H55" s="60"/>
      <c r="I55" s="61"/>
    </row>
    <row r="56" spans="1:9" ht="33.75" x14ac:dyDescent="0.2">
      <c r="A56" s="62">
        <v>102362</v>
      </c>
      <c r="B56" s="90" t="s">
        <v>38</v>
      </c>
      <c r="C56" s="64" t="s">
        <v>106</v>
      </c>
      <c r="D56" s="54" t="s">
        <v>31</v>
      </c>
      <c r="E56" s="65">
        <v>18.48</v>
      </c>
      <c r="F56" s="65">
        <v>226.35</v>
      </c>
      <c r="G56" s="65">
        <v>4182.95</v>
      </c>
      <c r="H56" s="60"/>
      <c r="I56" s="61"/>
    </row>
    <row r="57" spans="1:9" x14ac:dyDescent="0.2">
      <c r="A57" s="53" t="s">
        <v>107</v>
      </c>
      <c r="B57" s="90"/>
      <c r="C57" s="66" t="s">
        <v>108</v>
      </c>
      <c r="D57" s="54">
        <v>0</v>
      </c>
      <c r="E57" s="82">
        <v>0</v>
      </c>
      <c r="F57" s="82">
        <v>0</v>
      </c>
      <c r="G57" s="83">
        <v>0</v>
      </c>
      <c r="H57" s="60"/>
      <c r="I57" s="61"/>
    </row>
    <row r="58" spans="1:9" ht="33.75" x14ac:dyDescent="0.2">
      <c r="A58" s="62">
        <v>102362</v>
      </c>
      <c r="B58" s="90" t="s">
        <v>38</v>
      </c>
      <c r="C58" s="64" t="s">
        <v>106</v>
      </c>
      <c r="D58" s="54" t="s">
        <v>31</v>
      </c>
      <c r="E58" s="65">
        <v>18.48</v>
      </c>
      <c r="F58" s="65">
        <v>226.35</v>
      </c>
      <c r="G58" s="65">
        <v>4182.95</v>
      </c>
      <c r="H58" s="60"/>
      <c r="I58" s="61"/>
    </row>
    <row r="59" spans="1:9" x14ac:dyDescent="0.2">
      <c r="A59" s="62" t="s">
        <v>27</v>
      </c>
      <c r="B59" s="90"/>
      <c r="C59" s="91" t="s">
        <v>109</v>
      </c>
      <c r="D59" s="54">
        <v>0</v>
      </c>
      <c r="E59" s="75">
        <v>0</v>
      </c>
      <c r="F59" s="76">
        <v>0</v>
      </c>
      <c r="G59" s="77">
        <v>0</v>
      </c>
      <c r="H59" s="60"/>
      <c r="I59" s="61"/>
    </row>
    <row r="60" spans="1:9" ht="12" thickBot="1" x14ac:dyDescent="0.25">
      <c r="A60" s="67" t="s">
        <v>29</v>
      </c>
      <c r="B60" s="92" t="s">
        <v>29</v>
      </c>
      <c r="C60" s="68" t="s">
        <v>110</v>
      </c>
      <c r="D60" s="69" t="s">
        <v>31</v>
      </c>
      <c r="E60" s="70">
        <v>27.02</v>
      </c>
      <c r="F60" s="70">
        <v>29.19</v>
      </c>
      <c r="G60" s="71">
        <v>788.71</v>
      </c>
      <c r="H60" s="60"/>
      <c r="I60" s="61"/>
    </row>
    <row r="61" spans="1:9" ht="12" thickBot="1" x14ac:dyDescent="0.25">
      <c r="A61" s="46" t="s">
        <v>111</v>
      </c>
      <c r="B61" s="47"/>
      <c r="C61" s="48" t="s">
        <v>112</v>
      </c>
      <c r="D61" s="93">
        <v>0</v>
      </c>
      <c r="E61" s="50">
        <v>0</v>
      </c>
      <c r="F61" s="50">
        <v>0</v>
      </c>
      <c r="G61" s="51">
        <v>0</v>
      </c>
      <c r="H61" s="52">
        <v>3889.36</v>
      </c>
      <c r="I61" s="61"/>
    </row>
    <row r="62" spans="1:9" x14ac:dyDescent="0.2">
      <c r="A62" s="53" t="s">
        <v>113</v>
      </c>
      <c r="B62" s="90"/>
      <c r="C62" s="66" t="s">
        <v>114</v>
      </c>
      <c r="D62" s="81">
        <v>0</v>
      </c>
      <c r="E62" s="71">
        <v>0</v>
      </c>
      <c r="F62" s="82">
        <v>0</v>
      </c>
      <c r="G62" s="83">
        <v>0</v>
      </c>
      <c r="H62" s="60"/>
      <c r="I62" s="61"/>
    </row>
    <row r="63" spans="1:9" x14ac:dyDescent="0.2">
      <c r="A63" s="53" t="s">
        <v>115</v>
      </c>
      <c r="B63" s="90"/>
      <c r="C63" s="66" t="s">
        <v>116</v>
      </c>
      <c r="D63" s="81">
        <v>0</v>
      </c>
      <c r="E63" s="71">
        <v>0</v>
      </c>
      <c r="F63" s="82">
        <v>0</v>
      </c>
      <c r="G63" s="83">
        <v>0</v>
      </c>
      <c r="H63" s="60"/>
      <c r="I63" s="61"/>
    </row>
    <row r="64" spans="1:9" ht="22.5" x14ac:dyDescent="0.2">
      <c r="A64" s="62">
        <v>91341</v>
      </c>
      <c r="B64" s="90" t="s">
        <v>38</v>
      </c>
      <c r="C64" s="64" t="s">
        <v>117</v>
      </c>
      <c r="D64" s="54" t="s">
        <v>31</v>
      </c>
      <c r="E64" s="65">
        <v>0.36</v>
      </c>
      <c r="F64" s="65">
        <v>1430.22</v>
      </c>
      <c r="G64" s="65">
        <v>514.88</v>
      </c>
      <c r="H64" s="60"/>
      <c r="I64" s="61"/>
    </row>
    <row r="65" spans="1:9" x14ac:dyDescent="0.2">
      <c r="A65" s="53" t="s">
        <v>118</v>
      </c>
      <c r="B65" s="90"/>
      <c r="C65" s="94" t="s">
        <v>119</v>
      </c>
      <c r="D65" s="54">
        <v>0</v>
      </c>
      <c r="E65" s="71">
        <v>0</v>
      </c>
      <c r="F65" s="82">
        <v>0</v>
      </c>
      <c r="G65" s="83">
        <v>0</v>
      </c>
      <c r="H65" s="60"/>
      <c r="I65" s="61"/>
    </row>
    <row r="66" spans="1:9" x14ac:dyDescent="0.2">
      <c r="A66" s="53" t="s">
        <v>120</v>
      </c>
      <c r="B66" s="90"/>
      <c r="C66" s="66" t="s">
        <v>121</v>
      </c>
      <c r="D66" s="81">
        <v>0</v>
      </c>
      <c r="E66" s="71">
        <v>0</v>
      </c>
      <c r="F66" s="82">
        <v>0</v>
      </c>
      <c r="G66" s="83">
        <v>0</v>
      </c>
      <c r="H66" s="60"/>
      <c r="I66" s="61"/>
    </row>
    <row r="67" spans="1:9" ht="12" thickBot="1" x14ac:dyDescent="0.25">
      <c r="A67" s="62">
        <v>100701</v>
      </c>
      <c r="B67" s="90" t="s">
        <v>38</v>
      </c>
      <c r="C67" s="64" t="s">
        <v>122</v>
      </c>
      <c r="D67" s="54" t="s">
        <v>31</v>
      </c>
      <c r="E67" s="65">
        <v>1.82</v>
      </c>
      <c r="F67" s="65">
        <v>1854.11</v>
      </c>
      <c r="G67" s="65">
        <v>3374.48</v>
      </c>
      <c r="H67" s="60"/>
      <c r="I67" s="61"/>
    </row>
    <row r="68" spans="1:9" ht="12" thickBot="1" x14ac:dyDescent="0.25">
      <c r="A68" s="46">
        <v>9</v>
      </c>
      <c r="B68" s="47"/>
      <c r="C68" s="48" t="s">
        <v>123</v>
      </c>
      <c r="D68" s="49">
        <v>0</v>
      </c>
      <c r="E68" s="50">
        <v>0</v>
      </c>
      <c r="F68" s="50">
        <v>0</v>
      </c>
      <c r="G68" s="51">
        <v>0</v>
      </c>
      <c r="H68" s="52">
        <v>49797.62</v>
      </c>
      <c r="I68" s="61"/>
    </row>
    <row r="69" spans="1:9" ht="22.5" x14ac:dyDescent="0.2">
      <c r="A69" s="62" t="s">
        <v>27</v>
      </c>
      <c r="B69" s="90"/>
      <c r="C69" s="66" t="s">
        <v>124</v>
      </c>
      <c r="D69" s="54">
        <v>0</v>
      </c>
      <c r="E69" s="82">
        <v>0</v>
      </c>
      <c r="F69" s="82">
        <v>0</v>
      </c>
      <c r="G69" s="83">
        <v>0</v>
      </c>
      <c r="H69" s="60"/>
      <c r="I69" s="61"/>
    </row>
    <row r="70" spans="1:9" ht="34.5" thickBot="1" x14ac:dyDescent="0.25">
      <c r="A70" s="67" t="s">
        <v>29</v>
      </c>
      <c r="B70" s="92" t="s">
        <v>29</v>
      </c>
      <c r="C70" s="68" t="s">
        <v>125</v>
      </c>
      <c r="D70" s="69" t="s">
        <v>26</v>
      </c>
      <c r="E70" s="70">
        <v>1</v>
      </c>
      <c r="F70" s="70">
        <v>49797.62</v>
      </c>
      <c r="G70" s="71">
        <v>49797.62</v>
      </c>
      <c r="H70" s="60"/>
      <c r="I70" s="61"/>
    </row>
    <row r="71" spans="1:9" ht="12" thickBot="1" x14ac:dyDescent="0.25">
      <c r="A71" s="46" t="s">
        <v>126</v>
      </c>
      <c r="B71" s="47"/>
      <c r="C71" s="48" t="s">
        <v>127</v>
      </c>
      <c r="D71" s="49">
        <v>0</v>
      </c>
      <c r="E71" s="50">
        <v>0</v>
      </c>
      <c r="F71" s="50">
        <v>0</v>
      </c>
      <c r="G71" s="51">
        <v>0</v>
      </c>
      <c r="H71" s="52">
        <v>3773.61</v>
      </c>
      <c r="I71" s="61"/>
    </row>
    <row r="72" spans="1:9" x14ac:dyDescent="0.2">
      <c r="A72" s="84" t="s">
        <v>128</v>
      </c>
      <c r="B72" s="90"/>
      <c r="C72" s="85" t="s">
        <v>129</v>
      </c>
      <c r="D72" s="81">
        <v>0</v>
      </c>
      <c r="E72" s="82">
        <v>0</v>
      </c>
      <c r="F72" s="82">
        <v>0</v>
      </c>
      <c r="G72" s="83">
        <v>0</v>
      </c>
      <c r="H72" s="60"/>
      <c r="I72" s="61"/>
    </row>
    <row r="73" spans="1:9" x14ac:dyDescent="0.2">
      <c r="A73" s="53" t="s">
        <v>130</v>
      </c>
      <c r="B73" s="90"/>
      <c r="C73" s="66" t="s">
        <v>131</v>
      </c>
      <c r="D73" s="54">
        <v>0</v>
      </c>
      <c r="E73" s="82">
        <v>0</v>
      </c>
      <c r="F73" s="82">
        <v>0</v>
      </c>
      <c r="G73" s="83">
        <v>0</v>
      </c>
      <c r="H73" s="60"/>
      <c r="I73" s="61"/>
    </row>
    <row r="74" spans="1:9" ht="33.75" x14ac:dyDescent="0.2">
      <c r="A74" s="62">
        <v>87905</v>
      </c>
      <c r="B74" s="90" t="s">
        <v>38</v>
      </c>
      <c r="C74" s="64" t="s">
        <v>132</v>
      </c>
      <c r="D74" s="54" t="s">
        <v>31</v>
      </c>
      <c r="E74" s="65">
        <v>4.5999999999999996</v>
      </c>
      <c r="F74" s="65">
        <v>10.93</v>
      </c>
      <c r="G74" s="65">
        <v>50.28</v>
      </c>
      <c r="H74" s="60"/>
      <c r="I74" s="61"/>
    </row>
    <row r="75" spans="1:9" x14ac:dyDescent="0.2">
      <c r="A75" s="53" t="s">
        <v>133</v>
      </c>
      <c r="B75" s="90"/>
      <c r="C75" s="66" t="s">
        <v>134</v>
      </c>
      <c r="D75" s="54">
        <v>0</v>
      </c>
      <c r="E75" s="82">
        <v>0</v>
      </c>
      <c r="F75" s="82">
        <v>0</v>
      </c>
      <c r="G75" s="83">
        <v>0</v>
      </c>
      <c r="H75" s="60"/>
      <c r="I75" s="61"/>
    </row>
    <row r="76" spans="1:9" ht="33.75" x14ac:dyDescent="0.2">
      <c r="A76" s="62">
        <v>89173</v>
      </c>
      <c r="B76" s="90" t="s">
        <v>38</v>
      </c>
      <c r="C76" s="64" t="s">
        <v>135</v>
      </c>
      <c r="D76" s="54" t="s">
        <v>31</v>
      </c>
      <c r="E76" s="65">
        <v>33.86</v>
      </c>
      <c r="F76" s="65">
        <v>47.17</v>
      </c>
      <c r="G76" s="65">
        <v>1597.18</v>
      </c>
      <c r="H76" s="60"/>
      <c r="I76" s="61"/>
    </row>
    <row r="77" spans="1:9" x14ac:dyDescent="0.2">
      <c r="A77" s="53" t="s">
        <v>136</v>
      </c>
      <c r="B77" s="90"/>
      <c r="C77" s="66" t="s">
        <v>137</v>
      </c>
      <c r="D77" s="54">
        <v>0</v>
      </c>
      <c r="E77" s="82">
        <v>0</v>
      </c>
      <c r="F77" s="82">
        <v>0</v>
      </c>
      <c r="G77" s="83">
        <v>0</v>
      </c>
      <c r="H77" s="60"/>
      <c r="I77" s="61"/>
    </row>
    <row r="78" spans="1:9" x14ac:dyDescent="0.2">
      <c r="A78" s="53" t="s">
        <v>138</v>
      </c>
      <c r="B78" s="90"/>
      <c r="C78" s="66" t="s">
        <v>139</v>
      </c>
      <c r="D78" s="54">
        <v>0</v>
      </c>
      <c r="E78" s="82">
        <v>0</v>
      </c>
      <c r="F78" s="82">
        <v>0</v>
      </c>
      <c r="G78" s="83">
        <v>0</v>
      </c>
      <c r="H78" s="60"/>
      <c r="I78" s="61"/>
    </row>
    <row r="79" spans="1:9" ht="34.5" thickBot="1" x14ac:dyDescent="0.25">
      <c r="A79" s="62">
        <v>100745</v>
      </c>
      <c r="B79" s="90" t="s">
        <v>38</v>
      </c>
      <c r="C79" s="64" t="s">
        <v>140</v>
      </c>
      <c r="D79" s="54" t="s">
        <v>31</v>
      </c>
      <c r="E79" s="65">
        <v>65</v>
      </c>
      <c r="F79" s="65">
        <v>32.71</v>
      </c>
      <c r="G79" s="71">
        <v>2126.15</v>
      </c>
      <c r="H79" s="60"/>
      <c r="I79" s="61"/>
    </row>
    <row r="80" spans="1:9" ht="12" thickBot="1" x14ac:dyDescent="0.25">
      <c r="A80" s="46" t="s">
        <v>141</v>
      </c>
      <c r="B80" s="47"/>
      <c r="C80" s="48" t="s">
        <v>142</v>
      </c>
      <c r="D80" s="49">
        <v>0</v>
      </c>
      <c r="E80" s="50">
        <v>0</v>
      </c>
      <c r="F80" s="50">
        <v>0</v>
      </c>
      <c r="G80" s="51">
        <v>0</v>
      </c>
      <c r="H80" s="52">
        <v>45960.810000000005</v>
      </c>
      <c r="I80" s="61"/>
    </row>
    <row r="81" spans="1:9" x14ac:dyDescent="0.2">
      <c r="A81" s="53" t="s">
        <v>143</v>
      </c>
      <c r="B81" s="90"/>
      <c r="C81" s="66" t="s">
        <v>144</v>
      </c>
      <c r="D81" s="95"/>
      <c r="E81" s="82">
        <v>0</v>
      </c>
      <c r="F81" s="82">
        <v>0</v>
      </c>
      <c r="G81" s="83">
        <v>0</v>
      </c>
      <c r="H81" s="60"/>
      <c r="I81" s="61"/>
    </row>
    <row r="82" spans="1:9" x14ac:dyDescent="0.2">
      <c r="A82" s="53" t="s">
        <v>145</v>
      </c>
      <c r="B82" s="90"/>
      <c r="C82" s="66" t="s">
        <v>146</v>
      </c>
      <c r="D82" s="95"/>
      <c r="E82" s="82">
        <v>0</v>
      </c>
      <c r="F82" s="82">
        <v>0</v>
      </c>
      <c r="G82" s="83">
        <v>0</v>
      </c>
      <c r="H82" s="60"/>
      <c r="I82" s="61"/>
    </row>
    <row r="83" spans="1:9" x14ac:dyDescent="0.2">
      <c r="A83" s="62">
        <v>98520</v>
      </c>
      <c r="B83" s="90" t="s">
        <v>38</v>
      </c>
      <c r="C83" s="64" t="s">
        <v>147</v>
      </c>
      <c r="D83" s="54" t="s">
        <v>31</v>
      </c>
      <c r="E83" s="71">
        <v>1775.92</v>
      </c>
      <c r="F83" s="65">
        <v>8.66</v>
      </c>
      <c r="G83" s="83">
        <v>15379.47</v>
      </c>
      <c r="H83" s="60"/>
      <c r="I83" s="61"/>
    </row>
    <row r="84" spans="1:9" x14ac:dyDescent="0.2">
      <c r="A84" s="53" t="s">
        <v>148</v>
      </c>
      <c r="B84" s="90"/>
      <c r="C84" s="66" t="s">
        <v>149</v>
      </c>
      <c r="D84" s="95"/>
      <c r="E84" s="82">
        <v>0</v>
      </c>
      <c r="F84" s="82">
        <v>0</v>
      </c>
      <c r="G84" s="83">
        <v>0</v>
      </c>
      <c r="H84" s="60"/>
      <c r="I84" s="61"/>
    </row>
    <row r="85" spans="1:9" x14ac:dyDescent="0.2">
      <c r="A85" s="62">
        <v>103946</v>
      </c>
      <c r="B85" s="90" t="s">
        <v>38</v>
      </c>
      <c r="C85" s="64" t="s">
        <v>150</v>
      </c>
      <c r="D85" s="54" t="s">
        <v>31</v>
      </c>
      <c r="E85" s="71">
        <v>1775.92</v>
      </c>
      <c r="F85" s="65">
        <v>16.7</v>
      </c>
      <c r="G85" s="83">
        <v>29657.86</v>
      </c>
      <c r="H85" s="60"/>
      <c r="I85" s="61"/>
    </row>
    <row r="86" spans="1:9" ht="23.25" thickBot="1" x14ac:dyDescent="0.25">
      <c r="A86" s="62">
        <v>98525</v>
      </c>
      <c r="B86" s="90" t="s">
        <v>38</v>
      </c>
      <c r="C86" s="64" t="s">
        <v>151</v>
      </c>
      <c r="D86" s="54" t="s">
        <v>31</v>
      </c>
      <c r="E86" s="71">
        <v>1775.92</v>
      </c>
      <c r="F86" s="65">
        <v>0.52</v>
      </c>
      <c r="G86" s="83">
        <v>923.48</v>
      </c>
      <c r="H86" s="60"/>
      <c r="I86" s="61"/>
    </row>
    <row r="87" spans="1:9" ht="18" customHeight="1" thickBot="1" x14ac:dyDescent="0.25">
      <c r="A87" s="96" t="s">
        <v>27</v>
      </c>
      <c r="B87" s="97"/>
      <c r="C87" s="98" t="s">
        <v>152</v>
      </c>
      <c r="D87" s="99"/>
      <c r="E87" s="50"/>
      <c r="F87" s="50"/>
      <c r="G87" s="51"/>
      <c r="H87" s="52">
        <v>135071.36000000002</v>
      </c>
    </row>
    <row r="88" spans="1:9" x14ac:dyDescent="0.2">
      <c r="C88" s="101"/>
      <c r="D88" s="102"/>
    </row>
    <row r="89" spans="1:9" x14ac:dyDescent="0.2">
      <c r="C89" s="104"/>
      <c r="D89" s="102"/>
    </row>
    <row r="90" spans="1:9" x14ac:dyDescent="0.2">
      <c r="C90" s="101"/>
      <c r="D90" s="102">
        <v>4967872.3054799838</v>
      </c>
    </row>
    <row r="91" spans="1:9" x14ac:dyDescent="0.2">
      <c r="C91" s="101"/>
      <c r="D91" s="102"/>
    </row>
    <row r="92" spans="1:9" x14ac:dyDescent="0.2">
      <c r="C92" s="104"/>
      <c r="D92" s="104"/>
      <c r="G92" s="103">
        <v>0</v>
      </c>
    </row>
    <row r="93" spans="1:9" x14ac:dyDescent="0.2">
      <c r="C93" s="104"/>
      <c r="D93" s="104"/>
    </row>
    <row r="94" spans="1:9" x14ac:dyDescent="0.2">
      <c r="C94" s="104"/>
      <c r="D94" s="104"/>
    </row>
    <row r="95" spans="1:9" x14ac:dyDescent="0.2">
      <c r="C95" s="104"/>
      <c r="D95" s="104"/>
    </row>
  </sheetData>
  <sheetProtection formatColumns="0" formatRows="0" autoFilter="0"/>
  <pageMargins left="1.1811023622047245" right="0.78740157480314965" top="1.1811023622047245" bottom="1.1811023622047245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85</vt:i4>
      </vt:variant>
    </vt:vector>
  </HeadingPairs>
  <TitlesOfParts>
    <vt:vector size="86" baseType="lpstr">
      <vt:lpstr>Planilha de serviços</vt:lpstr>
      <vt:lpstr>'Planilha de serviços'!Area_de_impressao</vt:lpstr>
      <vt:lpstr>'Planilha de serviços'!DadosExternos10</vt:lpstr>
      <vt:lpstr>'Planilha de serviços'!DadosExternos10_1</vt:lpstr>
      <vt:lpstr>'Planilha de serviços'!DadosExternos10_2</vt:lpstr>
      <vt:lpstr>'Planilha de serviços'!DadosExternos11</vt:lpstr>
      <vt:lpstr>'Planilha de serviços'!DadosExternos11_1</vt:lpstr>
      <vt:lpstr>'Planilha de serviços'!DadosExternos11_2</vt:lpstr>
      <vt:lpstr>'Planilha de serviços'!DadosExternos12</vt:lpstr>
      <vt:lpstr>'Planilha de serviços'!DadosExternos12_1</vt:lpstr>
      <vt:lpstr>'Planilha de serviços'!DadosExternos12_2</vt:lpstr>
      <vt:lpstr>'Planilha de serviços'!DadosExternos13</vt:lpstr>
      <vt:lpstr>'Planilha de serviços'!DadosExternos13_1</vt:lpstr>
      <vt:lpstr>'Planilha de serviços'!DadosExternos13_2</vt:lpstr>
      <vt:lpstr>'Planilha de serviços'!DadosExternos14</vt:lpstr>
      <vt:lpstr>'Planilha de serviços'!DadosExternos14_1</vt:lpstr>
      <vt:lpstr>'Planilha de serviços'!DadosExternos14_2</vt:lpstr>
      <vt:lpstr>'Planilha de serviços'!DadosExternos15</vt:lpstr>
      <vt:lpstr>'Planilha de serviços'!DadosExternos15_1</vt:lpstr>
      <vt:lpstr>'Planilha de serviços'!DadosExternos15_2</vt:lpstr>
      <vt:lpstr>'Planilha de serviços'!DadosExternos16</vt:lpstr>
      <vt:lpstr>'Planilha de serviços'!DadosExternos16_1</vt:lpstr>
      <vt:lpstr>'Planilha de serviços'!DadosExternos16_2</vt:lpstr>
      <vt:lpstr>'Planilha de serviços'!DadosExternos17</vt:lpstr>
      <vt:lpstr>'Planilha de serviços'!DadosExternos17_1</vt:lpstr>
      <vt:lpstr>'Planilha de serviços'!DadosExternos17_2</vt:lpstr>
      <vt:lpstr>'Planilha de serviços'!DadosExternos18</vt:lpstr>
      <vt:lpstr>'Planilha de serviços'!DadosExternos18_1</vt:lpstr>
      <vt:lpstr>'Planilha de serviços'!DadosExternos18_2</vt:lpstr>
      <vt:lpstr>'Planilha de serviços'!DadosExternos19</vt:lpstr>
      <vt:lpstr>'Planilha de serviços'!DadosExternos19_1</vt:lpstr>
      <vt:lpstr>'Planilha de serviços'!DadosExternos19_2</vt:lpstr>
      <vt:lpstr>'Planilha de serviços'!DadosExternos2</vt:lpstr>
      <vt:lpstr>'Planilha de serviços'!DadosExternos2_1</vt:lpstr>
      <vt:lpstr>'Planilha de serviços'!DadosExternos2_2</vt:lpstr>
      <vt:lpstr>'Planilha de serviços'!DadosExternos20</vt:lpstr>
      <vt:lpstr>'Planilha de serviços'!DadosExternos20_1</vt:lpstr>
      <vt:lpstr>'Planilha de serviços'!DadosExternos20_2</vt:lpstr>
      <vt:lpstr>'Planilha de serviços'!DadosExternos21</vt:lpstr>
      <vt:lpstr>'Planilha de serviços'!DadosExternos21_1</vt:lpstr>
      <vt:lpstr>'Planilha de serviços'!DadosExternos21_2</vt:lpstr>
      <vt:lpstr>'Planilha de serviços'!DadosExternos22</vt:lpstr>
      <vt:lpstr>'Planilha de serviços'!DadosExternos22_1</vt:lpstr>
      <vt:lpstr>'Planilha de serviços'!DadosExternos22_2</vt:lpstr>
      <vt:lpstr>'Planilha de serviços'!DadosExternos23</vt:lpstr>
      <vt:lpstr>'Planilha de serviços'!DadosExternos23_1</vt:lpstr>
      <vt:lpstr>'Planilha de serviços'!DadosExternos23_2</vt:lpstr>
      <vt:lpstr>'Planilha de serviços'!DadosExternos24</vt:lpstr>
      <vt:lpstr>'Planilha de serviços'!DadosExternos24_1</vt:lpstr>
      <vt:lpstr>'Planilha de serviços'!DadosExternos24_2</vt:lpstr>
      <vt:lpstr>'Planilha de serviços'!DadosExternos25</vt:lpstr>
      <vt:lpstr>'Planilha de serviços'!DadosExternos25_1</vt:lpstr>
      <vt:lpstr>'Planilha de serviços'!DadosExternos25_2</vt:lpstr>
      <vt:lpstr>'Planilha de serviços'!DadosExternos26</vt:lpstr>
      <vt:lpstr>'Planilha de serviços'!DadosExternos26_1</vt:lpstr>
      <vt:lpstr>'Planilha de serviços'!DadosExternos26_2</vt:lpstr>
      <vt:lpstr>'Planilha de serviços'!DadosExternos27</vt:lpstr>
      <vt:lpstr>'Planilha de serviços'!DadosExternos27_1</vt:lpstr>
      <vt:lpstr>'Planilha de serviços'!DadosExternos27_2</vt:lpstr>
      <vt:lpstr>'Planilha de serviços'!DadosExternos28</vt:lpstr>
      <vt:lpstr>'Planilha de serviços'!DadosExternos28_1</vt:lpstr>
      <vt:lpstr>'Planilha de serviços'!DadosExternos28_2</vt:lpstr>
      <vt:lpstr>'Planilha de serviços'!DadosExternos29</vt:lpstr>
      <vt:lpstr>'Planilha de serviços'!DadosExternos29_1</vt:lpstr>
      <vt:lpstr>'Planilha de serviços'!DadosExternos29_2</vt:lpstr>
      <vt:lpstr>'Planilha de serviços'!DadosExternos30</vt:lpstr>
      <vt:lpstr>'Planilha de serviços'!DadosExternos30_1</vt:lpstr>
      <vt:lpstr>'Planilha de serviços'!DadosExternos30_2</vt:lpstr>
      <vt:lpstr>'Planilha de serviços'!DadosExternos31</vt:lpstr>
      <vt:lpstr>'Planilha de serviços'!DadosExternos31_1</vt:lpstr>
      <vt:lpstr>'Planilha de serviços'!DadosExternos31_2</vt:lpstr>
      <vt:lpstr>'Planilha de serviços'!DadosExternos32</vt:lpstr>
      <vt:lpstr>'Planilha de serviços'!DadosExternos32_1</vt:lpstr>
      <vt:lpstr>'Planilha de serviços'!DadosExternos32_2</vt:lpstr>
      <vt:lpstr>'Planilha de serviços'!DadosExternos33</vt:lpstr>
      <vt:lpstr>'Planilha de serviços'!DadosExternos33_1</vt:lpstr>
      <vt:lpstr>'Planilha de serviços'!DadosExternos33_2</vt:lpstr>
      <vt:lpstr>'Planilha de serviços'!DadosExternos34</vt:lpstr>
      <vt:lpstr>'Planilha de serviços'!DadosExternos34_1</vt:lpstr>
      <vt:lpstr>'Planilha de serviços'!DadosExternos34_2</vt:lpstr>
      <vt:lpstr>'Planilha de serviços'!DadosExternos5</vt:lpstr>
      <vt:lpstr>'Planilha de serviços'!DadosExternos5_1</vt:lpstr>
      <vt:lpstr>'Planilha de serviços'!DadosExternos5_2</vt:lpstr>
      <vt:lpstr>'Planilha de serviços'!DadosExternos6</vt:lpstr>
      <vt:lpstr>'Planilha de serviços'!DadosExternos6_1</vt:lpstr>
      <vt:lpstr>'Planilha de serviços'!DadosExternos6_2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Gildete Cristina Bonetti Vescovi</dc:creator>
  <cp:lastModifiedBy>Vera Maria Wendler</cp:lastModifiedBy>
  <dcterms:created xsi:type="dcterms:W3CDTF">2023-07-19T12:25:03Z</dcterms:created>
  <dcterms:modified xsi:type="dcterms:W3CDTF">2023-07-19T15:21:42Z</dcterms:modified>
</cp:coreProperties>
</file>